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K123" i="3" l="1"/>
  <c r="F123" i="3"/>
  <c r="L123" i="3" s="1"/>
  <c r="L122" i="3"/>
  <c r="K122" i="3"/>
  <c r="F122" i="3"/>
  <c r="K121" i="3"/>
  <c r="L121" i="3" s="1"/>
  <c r="F121" i="3"/>
  <c r="K120" i="3"/>
  <c r="F120" i="3"/>
  <c r="L120" i="3" s="1"/>
  <c r="K119" i="3"/>
  <c r="F119" i="3"/>
  <c r="L119" i="3" s="1"/>
  <c r="L118" i="3"/>
  <c r="K118" i="3"/>
  <c r="F118" i="3"/>
  <c r="K117" i="3"/>
  <c r="L117" i="3" s="1"/>
  <c r="F117" i="3"/>
  <c r="K116" i="3"/>
  <c r="F116" i="3"/>
  <c r="L116" i="3" s="1"/>
  <c r="K115" i="3"/>
  <c r="F115" i="3"/>
  <c r="L115" i="3" s="1"/>
  <c r="L114" i="3"/>
  <c r="K114" i="3"/>
  <c r="F114" i="3"/>
  <c r="K113" i="3"/>
  <c r="L113" i="3" s="1"/>
  <c r="F113" i="3"/>
  <c r="K112" i="3"/>
  <c r="F112" i="3"/>
  <c r="L112" i="3" s="1"/>
  <c r="K111" i="3"/>
  <c r="F111" i="3"/>
  <c r="L111" i="3" s="1"/>
  <c r="L110" i="3"/>
  <c r="K110" i="3"/>
  <c r="F110" i="3"/>
  <c r="K109" i="3"/>
  <c r="L109" i="3" s="1"/>
  <c r="F109" i="3"/>
  <c r="K108" i="3"/>
  <c r="F108" i="3"/>
  <c r="L108" i="3" s="1"/>
  <c r="K107" i="3"/>
  <c r="F107" i="3"/>
  <c r="L107" i="3" s="1"/>
  <c r="L106" i="3"/>
  <c r="K106" i="3"/>
  <c r="F106" i="3"/>
  <c r="K105" i="3"/>
  <c r="L105" i="3" s="1"/>
  <c r="F105" i="3"/>
  <c r="K104" i="3"/>
  <c r="F104" i="3"/>
  <c r="L104" i="3" s="1"/>
  <c r="K103" i="3"/>
  <c r="F103" i="3"/>
  <c r="L103" i="3" s="1"/>
  <c r="L102" i="3"/>
  <c r="K102" i="3"/>
  <c r="F102" i="3"/>
  <c r="K101" i="3"/>
  <c r="L101" i="3" s="1"/>
  <c r="F101" i="3"/>
  <c r="K100" i="3"/>
  <c r="F100" i="3"/>
  <c r="L100" i="3" s="1"/>
  <c r="K99" i="3"/>
  <c r="F99" i="3"/>
  <c r="L99" i="3" s="1"/>
  <c r="L98" i="3"/>
  <c r="K98" i="3"/>
  <c r="F98" i="3"/>
  <c r="K97" i="3"/>
  <c r="L97" i="3" s="1"/>
  <c r="F97" i="3"/>
  <c r="K96" i="3"/>
  <c r="F96" i="3"/>
  <c r="L96" i="3" s="1"/>
  <c r="K95" i="3"/>
  <c r="F95" i="3"/>
  <c r="L95" i="3" s="1"/>
  <c r="L94" i="3"/>
  <c r="K94" i="3"/>
  <c r="F94" i="3"/>
  <c r="K93" i="3"/>
  <c r="L93" i="3" s="1"/>
  <c r="F93" i="3"/>
  <c r="K92" i="3"/>
  <c r="F92" i="3"/>
  <c r="L92" i="3" s="1"/>
  <c r="K91" i="3"/>
  <c r="F91" i="3"/>
  <c r="L91" i="3" s="1"/>
  <c r="L90" i="3"/>
  <c r="K90" i="3"/>
  <c r="F90" i="3"/>
  <c r="K89" i="3"/>
  <c r="L89" i="3" s="1"/>
  <c r="F89" i="3"/>
  <c r="K88" i="3"/>
  <c r="F88" i="3"/>
  <c r="L88" i="3" s="1"/>
  <c r="K87" i="3"/>
  <c r="F87" i="3"/>
  <c r="L87" i="3" s="1"/>
  <c r="L86" i="3"/>
  <c r="K86" i="3"/>
  <c r="F86" i="3"/>
  <c r="K85" i="3"/>
  <c r="L85" i="3" s="1"/>
  <c r="F85" i="3"/>
  <c r="K84" i="3"/>
  <c r="F84" i="3"/>
  <c r="L84" i="3" s="1"/>
  <c r="K83" i="3"/>
  <c r="F83" i="3"/>
  <c r="L83" i="3" s="1"/>
  <c r="L82" i="3"/>
  <c r="K82" i="3"/>
  <c r="F82" i="3"/>
  <c r="K81" i="3"/>
  <c r="L81" i="3" s="1"/>
  <c r="F81" i="3"/>
  <c r="K80" i="3"/>
  <c r="F80" i="3"/>
  <c r="L80" i="3" s="1"/>
  <c r="K79" i="3"/>
  <c r="F79" i="3"/>
  <c r="L79" i="3" s="1"/>
  <c r="L78" i="3"/>
  <c r="K78" i="3"/>
  <c r="F78" i="3"/>
  <c r="K77" i="3"/>
  <c r="L77" i="3" s="1"/>
  <c r="F77" i="3"/>
  <c r="K76" i="3"/>
  <c r="F76" i="3"/>
  <c r="L76" i="3" s="1"/>
  <c r="K75" i="3"/>
  <c r="F75" i="3"/>
  <c r="L75" i="3" s="1"/>
  <c r="L74" i="3"/>
  <c r="K74" i="3"/>
  <c r="F74" i="3"/>
  <c r="K73" i="3"/>
  <c r="L73" i="3" s="1"/>
  <c r="F73" i="3"/>
  <c r="K72" i="3"/>
  <c r="F72" i="3"/>
  <c r="L72" i="3" s="1"/>
  <c r="K71" i="3"/>
  <c r="F71" i="3"/>
  <c r="L71" i="3" s="1"/>
  <c r="L70" i="3"/>
  <c r="K70" i="3"/>
  <c r="F70" i="3"/>
  <c r="K69" i="3"/>
  <c r="L69" i="3" s="1"/>
  <c r="F69" i="3"/>
  <c r="K68" i="3"/>
  <c r="F68" i="3"/>
  <c r="L68" i="3" s="1"/>
  <c r="K67" i="3"/>
  <c r="F67" i="3"/>
  <c r="L67" i="3" s="1"/>
  <c r="L66" i="3"/>
  <c r="K66" i="3"/>
  <c r="F66" i="3"/>
  <c r="K65" i="3"/>
  <c r="L65" i="3" s="1"/>
  <c r="F65" i="3"/>
  <c r="K64" i="3"/>
  <c r="F64" i="3"/>
  <c r="L64" i="3" s="1"/>
  <c r="K63" i="3"/>
  <c r="F63" i="3"/>
  <c r="L63" i="3" s="1"/>
  <c r="L62" i="3"/>
  <c r="K62" i="3"/>
  <c r="F62" i="3"/>
  <c r="K61" i="3"/>
  <c r="L61" i="3" s="1"/>
  <c r="F61" i="3"/>
  <c r="K60" i="3"/>
  <c r="F60" i="3"/>
  <c r="L60" i="3" s="1"/>
  <c r="K59" i="3"/>
  <c r="F59" i="3"/>
  <c r="L59" i="3" s="1"/>
  <c r="L58" i="3"/>
  <c r="K58" i="3"/>
  <c r="F58" i="3"/>
  <c r="K57" i="3"/>
  <c r="L57" i="3" s="1"/>
  <c r="F57" i="3"/>
  <c r="K56" i="3"/>
  <c r="F56" i="3"/>
  <c r="L56" i="3" s="1"/>
  <c r="K55" i="3"/>
  <c r="F55" i="3"/>
  <c r="L55" i="3" s="1"/>
  <c r="L54" i="3"/>
  <c r="K54" i="3"/>
  <c r="F54" i="3"/>
  <c r="K53" i="3"/>
  <c r="L53" i="3" s="1"/>
  <c r="F53" i="3"/>
  <c r="K52" i="3"/>
  <c r="F52" i="3"/>
  <c r="L52" i="3" s="1"/>
  <c r="K51" i="3"/>
  <c r="F51" i="3"/>
  <c r="L51" i="3" s="1"/>
  <c r="L50" i="3"/>
  <c r="K50" i="3"/>
  <c r="F50" i="3"/>
  <c r="K49" i="3"/>
  <c r="L49" i="3" s="1"/>
  <c r="F49" i="3"/>
  <c r="K48" i="3"/>
  <c r="F48" i="3"/>
  <c r="L48" i="3" s="1"/>
  <c r="K47" i="3"/>
  <c r="F47" i="3"/>
  <c r="L47" i="3" s="1"/>
  <c r="L46" i="3"/>
  <c r="K46" i="3"/>
  <c r="F46" i="3"/>
  <c r="K45" i="3"/>
  <c r="L45" i="3" s="1"/>
  <c r="F45" i="3"/>
  <c r="K44" i="3"/>
  <c r="F44" i="3"/>
  <c r="L44" i="3" s="1"/>
  <c r="K43" i="3"/>
  <c r="F43" i="3"/>
  <c r="L43" i="3" s="1"/>
  <c r="L42" i="3"/>
  <c r="K42" i="3"/>
  <c r="F42" i="3"/>
  <c r="K41" i="3"/>
  <c r="L41" i="3" s="1"/>
  <c r="F41" i="3"/>
  <c r="K40" i="3"/>
  <c r="F40" i="3"/>
  <c r="L40" i="3" s="1"/>
  <c r="K39" i="3"/>
  <c r="F39" i="3"/>
  <c r="L39" i="3" s="1"/>
  <c r="L38" i="3"/>
  <c r="K38" i="3"/>
  <c r="F38" i="3"/>
  <c r="K37" i="3"/>
  <c r="L37" i="3" s="1"/>
  <c r="F37" i="3"/>
  <c r="K36" i="3"/>
  <c r="F36" i="3"/>
  <c r="L36" i="3" s="1"/>
  <c r="K35" i="3"/>
  <c r="F35" i="3"/>
  <c r="L35" i="3" s="1"/>
  <c r="L34" i="3"/>
  <c r="K34" i="3"/>
  <c r="F34" i="3"/>
  <c r="K33" i="3"/>
  <c r="L33" i="3" s="1"/>
  <c r="F33" i="3"/>
  <c r="K32" i="3"/>
  <c r="F32" i="3"/>
  <c r="L32" i="3" s="1"/>
  <c r="K31" i="3"/>
  <c r="F31" i="3"/>
  <c r="L31" i="3" s="1"/>
  <c r="L30" i="3"/>
  <c r="K30" i="3"/>
  <c r="F30" i="3"/>
  <c r="K29" i="3"/>
  <c r="L29" i="3" s="1"/>
  <c r="F29" i="3"/>
  <c r="K28" i="3"/>
  <c r="F28" i="3"/>
  <c r="L28" i="3" s="1"/>
  <c r="K27" i="3"/>
  <c r="F27" i="3"/>
  <c r="L27" i="3" s="1"/>
  <c r="L26" i="3"/>
  <c r="K26" i="3"/>
  <c r="F26" i="3"/>
  <c r="K25" i="3"/>
  <c r="L25" i="3" s="1"/>
  <c r="F25" i="3"/>
  <c r="K24" i="3"/>
  <c r="F24" i="3"/>
  <c r="L24" i="3" s="1"/>
  <c r="K23" i="3"/>
  <c r="F23" i="3"/>
  <c r="L23" i="3" s="1"/>
  <c r="L22" i="3"/>
  <c r="K22" i="3"/>
  <c r="F22" i="3"/>
  <c r="K21" i="3"/>
  <c r="L21" i="3" s="1"/>
  <c r="F21" i="3"/>
  <c r="K20" i="3"/>
  <c r="F20" i="3"/>
  <c r="L20" i="3" s="1"/>
  <c r="K19" i="3"/>
  <c r="F19" i="3"/>
  <c r="L19" i="3" s="1"/>
  <c r="L18" i="3"/>
  <c r="K18" i="3"/>
  <c r="F18" i="3"/>
  <c r="K17" i="3"/>
  <c r="L17" i="3" s="1"/>
  <c r="F17" i="3"/>
  <c r="K16" i="3"/>
  <c r="F16" i="3"/>
  <c r="L16" i="3" s="1"/>
  <c r="K15" i="3"/>
  <c r="F15" i="3"/>
  <c r="L15" i="3" s="1"/>
  <c r="L14" i="3"/>
  <c r="K14" i="3"/>
  <c r="F14" i="3"/>
  <c r="K13" i="3"/>
  <c r="L13" i="3" s="1"/>
  <c r="F13" i="3"/>
  <c r="K12" i="3"/>
  <c r="F12" i="3"/>
  <c r="L12" i="3" s="1"/>
  <c r="K11" i="3"/>
  <c r="F11" i="3"/>
  <c r="L11" i="3" s="1"/>
  <c r="L10" i="3"/>
  <c r="K10" i="3"/>
  <c r="F10" i="3"/>
  <c r="K9" i="3"/>
  <c r="L9" i="3" s="1"/>
  <c r="F9" i="3"/>
  <c r="K8" i="3"/>
  <c r="F8" i="3"/>
  <c r="L8" i="3" s="1"/>
  <c r="K7" i="3"/>
  <c r="F7" i="3"/>
  <c r="L7" i="3" s="1"/>
  <c r="L6" i="3"/>
  <c r="K6" i="3"/>
  <c r="F6" i="3"/>
  <c r="K5" i="3"/>
  <c r="L5" i="3" s="1"/>
  <c r="F5" i="3"/>
  <c r="L4" i="3"/>
  <c r="L3" i="3"/>
  <c r="M123" i="3" l="1"/>
  <c r="M120" i="3"/>
  <c r="M119" i="3"/>
  <c r="M116" i="3"/>
  <c r="M115" i="3"/>
  <c r="M112" i="3"/>
  <c r="M111" i="3"/>
  <c r="M108" i="3"/>
  <c r="M107" i="3"/>
  <c r="M104" i="3"/>
  <c r="M103" i="3"/>
  <c r="M100" i="3"/>
  <c r="M99" i="3"/>
  <c r="M96" i="3"/>
  <c r="M95" i="3"/>
  <c r="M92" i="3"/>
  <c r="M91" i="3"/>
  <c r="M88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K4" i="3"/>
  <c r="F4" i="3"/>
  <c r="M4" i="3" s="1"/>
  <c r="M3" i="3"/>
  <c r="M55" i="3" l="1"/>
  <c r="M42" i="3"/>
  <c r="M46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M106" i="3"/>
  <c r="M110" i="3"/>
  <c r="M114" i="3"/>
  <c r="M118" i="3"/>
  <c r="M122" i="3"/>
  <c r="M40" i="3"/>
  <c r="M44" i="3"/>
  <c r="M48" i="3"/>
  <c r="M52" i="3"/>
  <c r="M56" i="3"/>
  <c r="M60" i="3"/>
  <c r="M64" i="3"/>
  <c r="M68" i="3"/>
  <c r="M72" i="3"/>
  <c r="M76" i="3"/>
  <c r="M80" i="3"/>
  <c r="M84" i="3"/>
  <c r="M79" i="3"/>
  <c r="M39" i="3"/>
  <c r="M41" i="3"/>
  <c r="M43" i="3"/>
  <c r="M45" i="3"/>
  <c r="M47" i="3"/>
  <c r="M49" i="3"/>
  <c r="M51" i="3"/>
  <c r="M53" i="3"/>
  <c r="M57" i="3"/>
  <c r="M59" i="3"/>
  <c r="M61" i="3"/>
  <c r="M63" i="3"/>
  <c r="M65" i="3"/>
  <c r="M67" i="3"/>
  <c r="M69" i="3"/>
  <c r="M71" i="3"/>
  <c r="M73" i="3"/>
  <c r="M75" i="3"/>
  <c r="M77" i="3"/>
  <c r="M81" i="3"/>
  <c r="M83" i="3"/>
  <c r="M85" i="3"/>
  <c r="M87" i="3"/>
  <c r="M89" i="3"/>
  <c r="M93" i="3"/>
  <c r="M97" i="3"/>
  <c r="M101" i="3"/>
  <c r="M105" i="3"/>
  <c r="M109" i="3"/>
  <c r="M113" i="3"/>
  <c r="M117" i="3"/>
  <c r="M121" i="3"/>
  <c r="K3" i="3"/>
  <c r="F3" i="3"/>
</calcChain>
</file>

<file path=xl/sharedStrings.xml><?xml version="1.0" encoding="utf-8"?>
<sst xmlns="http://schemas.openxmlformats.org/spreadsheetml/2006/main" count="293" uniqueCount="51">
  <si>
    <t>Flat No</t>
  </si>
  <si>
    <t>Car Park</t>
  </si>
  <si>
    <t>Amenities</t>
  </si>
  <si>
    <t>KEB/Bwssb/STP</t>
  </si>
  <si>
    <t>Total Cost</t>
  </si>
  <si>
    <t>Flat Type</t>
  </si>
  <si>
    <t>Leagal</t>
  </si>
  <si>
    <t>Vat / Service Tax</t>
  </si>
  <si>
    <t>Basic Cost</t>
  </si>
  <si>
    <t>Rate</t>
  </si>
  <si>
    <t>SBA</t>
  </si>
  <si>
    <t>A</t>
  </si>
  <si>
    <t>Block</t>
  </si>
  <si>
    <t>B</t>
  </si>
  <si>
    <t>C</t>
  </si>
  <si>
    <t>D</t>
  </si>
  <si>
    <t>E</t>
  </si>
  <si>
    <t>G001</t>
  </si>
  <si>
    <t>G002</t>
  </si>
  <si>
    <t>G003</t>
  </si>
  <si>
    <t>G004</t>
  </si>
  <si>
    <t>Payment Schedule</t>
  </si>
  <si>
    <t>Percentage</t>
  </si>
  <si>
    <t>On Agreement</t>
  </si>
  <si>
    <t>On Foundation</t>
  </si>
  <si>
    <t>1st Slab</t>
  </si>
  <si>
    <t>2nd Slab</t>
  </si>
  <si>
    <t>3rd slab</t>
  </si>
  <si>
    <t>4th Slab</t>
  </si>
  <si>
    <t>Flooring</t>
  </si>
  <si>
    <t>Massionary</t>
  </si>
  <si>
    <t>Handling over</t>
  </si>
  <si>
    <t>3BHK+2T TPYE 1</t>
  </si>
  <si>
    <t>2BHK+2T TPYE 3</t>
  </si>
  <si>
    <t>2BHK+2T TPYE 5</t>
  </si>
  <si>
    <t>G005</t>
  </si>
  <si>
    <t>2BHK+2T TYPE 4</t>
  </si>
  <si>
    <t>G006</t>
  </si>
  <si>
    <t>G-07</t>
  </si>
  <si>
    <t>2BHK+2T TPYE 2</t>
  </si>
  <si>
    <t>G-08</t>
  </si>
  <si>
    <t>2BHK+2T TYPE 1</t>
  </si>
  <si>
    <t>3BHK+3T TYPE 1</t>
  </si>
  <si>
    <t>2BHK+2T TYPE 2</t>
  </si>
  <si>
    <t>6th slab</t>
  </si>
  <si>
    <t>5th Slab</t>
  </si>
  <si>
    <t>3BHK +3T-TYPE 3</t>
  </si>
  <si>
    <t>3BHK+3T TYPE 2</t>
  </si>
  <si>
    <t>3BHK+2T TYPE 2</t>
  </si>
  <si>
    <t>SUVASTU KINGS SQUARE - COST SHEET</t>
  </si>
  <si>
    <t>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</si>
</sst>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6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workbookViewId="0">
      <pane xSplit="3" ySplit="2" topLeftCell="D101" activePane="bottomRight" state="frozen"/>
      <selection pane="topRight" activeCell="D1" sqref="D1"/>
      <selection pane="bottomLeft" activeCell="A3" sqref="A3"/>
      <selection pane="bottomRight" sqref="A1:M1"/>
    </sheetView>
  </sheetViews>
  <sheetFormatPr defaultRowHeight="15" x14ac:dyDescent="0.25"/>
  <cols>
    <col min="1" max="1" width="5.7109375" style="7" bestFit="1" customWidth="1"/>
    <col min="2" max="2" width="7.28515625" style="5" bestFit="1" customWidth="1"/>
    <col min="3" max="3" width="17.7109375" style="5" bestFit="1" customWidth="1"/>
    <col min="4" max="4" width="11" style="5" bestFit="1" customWidth="1"/>
    <col min="5" max="5" width="5.5703125" style="5" bestFit="1" customWidth="1"/>
    <col min="6" max="6" width="9.7109375" style="5" bestFit="1" customWidth="1"/>
    <col min="7" max="7" width="8.140625" style="5" bestFit="1" customWidth="1"/>
    <col min="8" max="8" width="10.140625" style="5" bestFit="1" customWidth="1"/>
    <col min="9" max="9" width="6.5703125" style="5" bestFit="1" customWidth="1"/>
    <col min="10" max="10" width="10.140625" style="5" bestFit="1" customWidth="1"/>
    <col min="11" max="11" width="14.85546875" style="5" bestFit="1" customWidth="1"/>
    <col min="12" max="12" width="15.7109375" style="5" bestFit="1" customWidth="1"/>
    <col min="13" max="13" width="9.7109375" style="5" bestFit="1" customWidth="1"/>
  </cols>
  <sheetData>
    <row r="1" spans="1:13" s="4" customFormat="1" ht="21.75" thickBot="1" x14ac:dyDescent="0.3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16" customFormat="1" ht="15.75" thickBot="1" x14ac:dyDescent="0.3">
      <c r="A2" s="18" t="s">
        <v>12</v>
      </c>
      <c r="B2" s="19" t="s">
        <v>0</v>
      </c>
      <c r="C2" s="19" t="s">
        <v>5</v>
      </c>
      <c r="D2" s="19" t="s">
        <v>10</v>
      </c>
      <c r="E2" s="20" t="s">
        <v>9</v>
      </c>
      <c r="F2" s="19" t="s">
        <v>8</v>
      </c>
      <c r="G2" s="19" t="s">
        <v>1</v>
      </c>
      <c r="H2" s="19" t="s">
        <v>2</v>
      </c>
      <c r="I2" s="19" t="s">
        <v>6</v>
      </c>
      <c r="J2" s="19" t="s">
        <v>50</v>
      </c>
      <c r="K2" s="19" t="s">
        <v>3</v>
      </c>
      <c r="L2" s="19" t="s">
        <v>7</v>
      </c>
      <c r="M2" s="25" t="s">
        <v>4</v>
      </c>
    </row>
    <row r="3" spans="1:13" s="2" customFormat="1" x14ac:dyDescent="0.25">
      <c r="A3" s="21" t="s">
        <v>11</v>
      </c>
      <c r="B3" s="17" t="s">
        <v>17</v>
      </c>
      <c r="C3" s="17" t="s">
        <v>46</v>
      </c>
      <c r="D3" s="26">
        <v>1515</v>
      </c>
      <c r="E3" s="27">
        <v>4200</v>
      </c>
      <c r="F3" s="28">
        <f t="shared" ref="F3" si="0">D3*E3</f>
        <v>6363000</v>
      </c>
      <c r="G3" s="26">
        <v>175000</v>
      </c>
      <c r="H3" s="26">
        <v>150000</v>
      </c>
      <c r="I3" s="26">
        <v>25000</v>
      </c>
      <c r="J3" s="26">
        <v>50000</v>
      </c>
      <c r="K3" s="26">
        <f t="shared" ref="K3" si="1">150*D3</f>
        <v>227250</v>
      </c>
      <c r="L3" s="29">
        <f>SUM(F3:K3)*7.5%</f>
        <v>524268.75</v>
      </c>
      <c r="M3" s="30">
        <f>SUM(F3:L3)</f>
        <v>7514518.75</v>
      </c>
    </row>
    <row r="4" spans="1:13" x14ac:dyDescent="0.25">
      <c r="A4" s="22" t="s">
        <v>11</v>
      </c>
      <c r="B4" s="1">
        <v>101</v>
      </c>
      <c r="C4" s="1" t="s">
        <v>46</v>
      </c>
      <c r="D4" s="31">
        <v>1515</v>
      </c>
      <c r="E4" s="32">
        <v>4200</v>
      </c>
      <c r="F4" s="28">
        <f t="shared" ref="F4:F67" si="2">D4*E4</f>
        <v>6363000</v>
      </c>
      <c r="G4" s="26">
        <v>175000</v>
      </c>
      <c r="H4" s="26">
        <v>150000</v>
      </c>
      <c r="I4" s="26">
        <v>25000</v>
      </c>
      <c r="J4" s="26">
        <v>50000</v>
      </c>
      <c r="K4" s="26">
        <f t="shared" ref="K4:K67" si="3">150*D4</f>
        <v>227250</v>
      </c>
      <c r="L4" s="29">
        <f>SUM(F4:K4)*7.5%</f>
        <v>524268.75</v>
      </c>
      <c r="M4" s="30">
        <f t="shared" ref="M4:M67" si="4">SUM(F4:L4)</f>
        <v>7514518.75</v>
      </c>
    </row>
    <row r="5" spans="1:13" x14ac:dyDescent="0.25">
      <c r="A5" s="22" t="s">
        <v>11</v>
      </c>
      <c r="B5" s="1">
        <v>201</v>
      </c>
      <c r="C5" s="1" t="s">
        <v>46</v>
      </c>
      <c r="D5" s="31">
        <v>1515</v>
      </c>
      <c r="E5" s="32">
        <v>4200</v>
      </c>
      <c r="F5" s="28">
        <f t="shared" ref="F5:F68" si="5">D5*E5</f>
        <v>6363000</v>
      </c>
      <c r="G5" s="26">
        <v>175000</v>
      </c>
      <c r="H5" s="26">
        <v>150000</v>
      </c>
      <c r="I5" s="26">
        <v>25000</v>
      </c>
      <c r="J5" s="26">
        <v>50000</v>
      </c>
      <c r="K5" s="26">
        <f t="shared" ref="K5:K68" si="6">150*D5</f>
        <v>227250</v>
      </c>
      <c r="L5" s="29">
        <f t="shared" ref="L5:L68" si="7">SUM(F5:K5)*7.5%</f>
        <v>524268.75</v>
      </c>
      <c r="M5" s="30">
        <f t="shared" si="4"/>
        <v>7514518.75</v>
      </c>
    </row>
    <row r="6" spans="1:13" x14ac:dyDescent="0.25">
      <c r="A6" s="22" t="s">
        <v>11</v>
      </c>
      <c r="B6" s="1">
        <v>301</v>
      </c>
      <c r="C6" s="1" t="s">
        <v>46</v>
      </c>
      <c r="D6" s="31">
        <v>1515</v>
      </c>
      <c r="E6" s="32">
        <v>4200</v>
      </c>
      <c r="F6" s="28">
        <f t="shared" si="5"/>
        <v>6363000</v>
      </c>
      <c r="G6" s="26">
        <v>175000</v>
      </c>
      <c r="H6" s="26">
        <v>150000</v>
      </c>
      <c r="I6" s="26">
        <v>25000</v>
      </c>
      <c r="J6" s="26">
        <v>50000</v>
      </c>
      <c r="K6" s="26">
        <f t="shared" si="6"/>
        <v>227250</v>
      </c>
      <c r="L6" s="29">
        <f t="shared" si="7"/>
        <v>524268.75</v>
      </c>
      <c r="M6" s="30">
        <f t="shared" si="4"/>
        <v>7514518.75</v>
      </c>
    </row>
    <row r="7" spans="1:13" x14ac:dyDescent="0.25">
      <c r="A7" s="22" t="s">
        <v>11</v>
      </c>
      <c r="B7" s="1">
        <v>401</v>
      </c>
      <c r="C7" s="1" t="s">
        <v>46</v>
      </c>
      <c r="D7" s="31">
        <v>1515</v>
      </c>
      <c r="E7" s="32">
        <v>4200</v>
      </c>
      <c r="F7" s="28">
        <f t="shared" si="5"/>
        <v>6363000</v>
      </c>
      <c r="G7" s="26">
        <v>175000</v>
      </c>
      <c r="H7" s="26">
        <v>150000</v>
      </c>
      <c r="I7" s="26">
        <v>25000</v>
      </c>
      <c r="J7" s="26">
        <v>50000</v>
      </c>
      <c r="K7" s="26">
        <f t="shared" si="6"/>
        <v>227250</v>
      </c>
      <c r="L7" s="29">
        <f t="shared" si="7"/>
        <v>524268.75</v>
      </c>
      <c r="M7" s="30">
        <f t="shared" si="4"/>
        <v>7514518.75</v>
      </c>
    </row>
    <row r="8" spans="1:13" x14ac:dyDescent="0.25">
      <c r="A8" s="22" t="s">
        <v>11</v>
      </c>
      <c r="B8" s="1" t="s">
        <v>18</v>
      </c>
      <c r="C8" s="1" t="s">
        <v>33</v>
      </c>
      <c r="D8" s="33">
        <v>1190</v>
      </c>
      <c r="E8" s="32">
        <v>4200</v>
      </c>
      <c r="F8" s="28">
        <f t="shared" si="5"/>
        <v>4998000</v>
      </c>
      <c r="G8" s="26">
        <v>175000</v>
      </c>
      <c r="H8" s="26">
        <v>150000</v>
      </c>
      <c r="I8" s="26">
        <v>25000</v>
      </c>
      <c r="J8" s="26">
        <v>50000</v>
      </c>
      <c r="K8" s="26">
        <f t="shared" si="6"/>
        <v>178500</v>
      </c>
      <c r="L8" s="29">
        <f t="shared" si="7"/>
        <v>418237.5</v>
      </c>
      <c r="M8" s="30">
        <f t="shared" si="4"/>
        <v>5994737.5</v>
      </c>
    </row>
    <row r="9" spans="1:13" x14ac:dyDescent="0.25">
      <c r="A9" s="22" t="s">
        <v>11</v>
      </c>
      <c r="B9" s="1">
        <v>102</v>
      </c>
      <c r="C9" s="1" t="s">
        <v>33</v>
      </c>
      <c r="D9" s="33">
        <v>1190</v>
      </c>
      <c r="E9" s="32">
        <v>4200</v>
      </c>
      <c r="F9" s="28">
        <f t="shared" si="5"/>
        <v>4998000</v>
      </c>
      <c r="G9" s="26">
        <v>175000</v>
      </c>
      <c r="H9" s="26">
        <v>150000</v>
      </c>
      <c r="I9" s="26">
        <v>25000</v>
      </c>
      <c r="J9" s="26">
        <v>50000</v>
      </c>
      <c r="K9" s="26">
        <f t="shared" si="6"/>
        <v>178500</v>
      </c>
      <c r="L9" s="29">
        <f t="shared" si="7"/>
        <v>418237.5</v>
      </c>
      <c r="M9" s="30">
        <f t="shared" si="4"/>
        <v>5994737.5</v>
      </c>
    </row>
    <row r="10" spans="1:13" x14ac:dyDescent="0.25">
      <c r="A10" s="22" t="s">
        <v>11</v>
      </c>
      <c r="B10" s="1">
        <v>202</v>
      </c>
      <c r="C10" s="1" t="s">
        <v>33</v>
      </c>
      <c r="D10" s="33">
        <v>1190</v>
      </c>
      <c r="E10" s="32">
        <v>4200</v>
      </c>
      <c r="F10" s="28">
        <f t="shared" si="5"/>
        <v>4998000</v>
      </c>
      <c r="G10" s="26">
        <v>175000</v>
      </c>
      <c r="H10" s="26">
        <v>150000</v>
      </c>
      <c r="I10" s="26">
        <v>25000</v>
      </c>
      <c r="J10" s="26">
        <v>50000</v>
      </c>
      <c r="K10" s="26">
        <f t="shared" si="6"/>
        <v>178500</v>
      </c>
      <c r="L10" s="29">
        <f t="shared" si="7"/>
        <v>418237.5</v>
      </c>
      <c r="M10" s="30">
        <f t="shared" si="4"/>
        <v>5994737.5</v>
      </c>
    </row>
    <row r="11" spans="1:13" x14ac:dyDescent="0.25">
      <c r="A11" s="22" t="s">
        <v>11</v>
      </c>
      <c r="B11" s="1">
        <v>302</v>
      </c>
      <c r="C11" s="1" t="s">
        <v>33</v>
      </c>
      <c r="D11" s="33">
        <v>1190</v>
      </c>
      <c r="E11" s="32">
        <v>4200</v>
      </c>
      <c r="F11" s="28">
        <f t="shared" si="5"/>
        <v>4998000</v>
      </c>
      <c r="G11" s="26">
        <v>175000</v>
      </c>
      <c r="H11" s="26">
        <v>150000</v>
      </c>
      <c r="I11" s="26">
        <v>25000</v>
      </c>
      <c r="J11" s="26">
        <v>50000</v>
      </c>
      <c r="K11" s="26">
        <f t="shared" si="6"/>
        <v>178500</v>
      </c>
      <c r="L11" s="29">
        <f t="shared" si="7"/>
        <v>418237.5</v>
      </c>
      <c r="M11" s="30">
        <f t="shared" si="4"/>
        <v>5994737.5</v>
      </c>
    </row>
    <row r="12" spans="1:13" x14ac:dyDescent="0.25">
      <c r="A12" s="22" t="s">
        <v>11</v>
      </c>
      <c r="B12" s="1">
        <v>402</v>
      </c>
      <c r="C12" s="1" t="s">
        <v>33</v>
      </c>
      <c r="D12" s="33">
        <v>1190</v>
      </c>
      <c r="E12" s="32">
        <v>4200</v>
      </c>
      <c r="F12" s="28">
        <f t="shared" si="5"/>
        <v>4998000</v>
      </c>
      <c r="G12" s="26">
        <v>175000</v>
      </c>
      <c r="H12" s="26">
        <v>150000</v>
      </c>
      <c r="I12" s="26">
        <v>25000</v>
      </c>
      <c r="J12" s="26">
        <v>50000</v>
      </c>
      <c r="K12" s="26">
        <f t="shared" si="6"/>
        <v>178500</v>
      </c>
      <c r="L12" s="29">
        <f t="shared" si="7"/>
        <v>418237.5</v>
      </c>
      <c r="M12" s="30">
        <f t="shared" si="4"/>
        <v>5994737.5</v>
      </c>
    </row>
    <row r="13" spans="1:13" x14ac:dyDescent="0.25">
      <c r="A13" s="22" t="s">
        <v>11</v>
      </c>
      <c r="B13" s="1" t="s">
        <v>19</v>
      </c>
      <c r="C13" s="1" t="s">
        <v>32</v>
      </c>
      <c r="D13" s="33">
        <v>1360</v>
      </c>
      <c r="E13" s="32">
        <v>4200</v>
      </c>
      <c r="F13" s="28">
        <f t="shared" si="5"/>
        <v>5712000</v>
      </c>
      <c r="G13" s="26">
        <v>175000</v>
      </c>
      <c r="H13" s="26">
        <v>150000</v>
      </c>
      <c r="I13" s="26">
        <v>25000</v>
      </c>
      <c r="J13" s="26">
        <v>50000</v>
      </c>
      <c r="K13" s="26">
        <f t="shared" si="6"/>
        <v>204000</v>
      </c>
      <c r="L13" s="29">
        <f t="shared" si="7"/>
        <v>473700</v>
      </c>
      <c r="M13" s="30">
        <f t="shared" si="4"/>
        <v>6789700</v>
      </c>
    </row>
    <row r="14" spans="1:13" x14ac:dyDescent="0.25">
      <c r="A14" s="22" t="s">
        <v>11</v>
      </c>
      <c r="B14" s="1">
        <v>103</v>
      </c>
      <c r="C14" s="1" t="s">
        <v>32</v>
      </c>
      <c r="D14" s="33">
        <v>1360</v>
      </c>
      <c r="E14" s="32">
        <v>4200</v>
      </c>
      <c r="F14" s="28">
        <f t="shared" si="5"/>
        <v>5712000</v>
      </c>
      <c r="G14" s="26">
        <v>175000</v>
      </c>
      <c r="H14" s="26">
        <v>150000</v>
      </c>
      <c r="I14" s="26">
        <v>25000</v>
      </c>
      <c r="J14" s="26">
        <v>50000</v>
      </c>
      <c r="K14" s="26">
        <f t="shared" si="6"/>
        <v>204000</v>
      </c>
      <c r="L14" s="29">
        <f t="shared" si="7"/>
        <v>473700</v>
      </c>
      <c r="M14" s="30">
        <f t="shared" si="4"/>
        <v>6789700</v>
      </c>
    </row>
    <row r="15" spans="1:13" x14ac:dyDescent="0.25">
      <c r="A15" s="22" t="s">
        <v>11</v>
      </c>
      <c r="B15" s="1">
        <v>203</v>
      </c>
      <c r="C15" s="1" t="s">
        <v>32</v>
      </c>
      <c r="D15" s="33">
        <v>1360</v>
      </c>
      <c r="E15" s="32">
        <v>4200</v>
      </c>
      <c r="F15" s="28">
        <f t="shared" si="5"/>
        <v>5712000</v>
      </c>
      <c r="G15" s="26">
        <v>175000</v>
      </c>
      <c r="H15" s="26">
        <v>150000</v>
      </c>
      <c r="I15" s="26">
        <v>25000</v>
      </c>
      <c r="J15" s="26">
        <v>50000</v>
      </c>
      <c r="K15" s="26">
        <f t="shared" si="6"/>
        <v>204000</v>
      </c>
      <c r="L15" s="29">
        <f t="shared" si="7"/>
        <v>473700</v>
      </c>
      <c r="M15" s="30">
        <f t="shared" si="4"/>
        <v>6789700</v>
      </c>
    </row>
    <row r="16" spans="1:13" x14ac:dyDescent="0.25">
      <c r="A16" s="22" t="s">
        <v>11</v>
      </c>
      <c r="B16" s="1">
        <v>303</v>
      </c>
      <c r="C16" s="1" t="s">
        <v>32</v>
      </c>
      <c r="D16" s="33">
        <v>1360</v>
      </c>
      <c r="E16" s="32">
        <v>4200</v>
      </c>
      <c r="F16" s="28">
        <f t="shared" si="5"/>
        <v>5712000</v>
      </c>
      <c r="G16" s="26">
        <v>175000</v>
      </c>
      <c r="H16" s="26">
        <v>150000</v>
      </c>
      <c r="I16" s="26">
        <v>25000</v>
      </c>
      <c r="J16" s="26">
        <v>50000</v>
      </c>
      <c r="K16" s="26">
        <f t="shared" si="6"/>
        <v>204000</v>
      </c>
      <c r="L16" s="29">
        <f t="shared" si="7"/>
        <v>473700</v>
      </c>
      <c r="M16" s="30">
        <f t="shared" si="4"/>
        <v>6789700</v>
      </c>
    </row>
    <row r="17" spans="1:13" x14ac:dyDescent="0.25">
      <c r="A17" s="22" t="s">
        <v>11</v>
      </c>
      <c r="B17" s="1">
        <v>403</v>
      </c>
      <c r="C17" s="1" t="s">
        <v>32</v>
      </c>
      <c r="D17" s="33">
        <v>1360</v>
      </c>
      <c r="E17" s="32">
        <v>4200</v>
      </c>
      <c r="F17" s="28">
        <f t="shared" si="5"/>
        <v>5712000</v>
      </c>
      <c r="G17" s="26">
        <v>175000</v>
      </c>
      <c r="H17" s="26">
        <v>150000</v>
      </c>
      <c r="I17" s="26">
        <v>25000</v>
      </c>
      <c r="J17" s="26">
        <v>50000</v>
      </c>
      <c r="K17" s="26">
        <f t="shared" si="6"/>
        <v>204000</v>
      </c>
      <c r="L17" s="29">
        <f t="shared" si="7"/>
        <v>473700</v>
      </c>
      <c r="M17" s="30">
        <f t="shared" si="4"/>
        <v>6789700</v>
      </c>
    </row>
    <row r="18" spans="1:13" x14ac:dyDescent="0.25">
      <c r="A18" s="22" t="s">
        <v>11</v>
      </c>
      <c r="B18" s="1" t="s">
        <v>20</v>
      </c>
      <c r="C18" s="1" t="s">
        <v>34</v>
      </c>
      <c r="D18" s="33">
        <v>1325</v>
      </c>
      <c r="E18" s="32">
        <v>4200</v>
      </c>
      <c r="F18" s="28">
        <f t="shared" si="5"/>
        <v>5565000</v>
      </c>
      <c r="G18" s="26">
        <v>175000</v>
      </c>
      <c r="H18" s="26">
        <v>150000</v>
      </c>
      <c r="I18" s="26">
        <v>25000</v>
      </c>
      <c r="J18" s="26">
        <v>50000</v>
      </c>
      <c r="K18" s="26">
        <f t="shared" si="6"/>
        <v>198750</v>
      </c>
      <c r="L18" s="29">
        <f t="shared" si="7"/>
        <v>462281.25</v>
      </c>
      <c r="M18" s="30">
        <f t="shared" si="4"/>
        <v>6626031.25</v>
      </c>
    </row>
    <row r="19" spans="1:13" x14ac:dyDescent="0.25">
      <c r="A19" s="22" t="s">
        <v>11</v>
      </c>
      <c r="B19" s="1">
        <v>104</v>
      </c>
      <c r="C19" s="1" t="s">
        <v>34</v>
      </c>
      <c r="D19" s="33">
        <v>1325</v>
      </c>
      <c r="E19" s="32">
        <v>4200</v>
      </c>
      <c r="F19" s="28">
        <f t="shared" si="5"/>
        <v>5565000</v>
      </c>
      <c r="G19" s="26">
        <v>175000</v>
      </c>
      <c r="H19" s="26">
        <v>150000</v>
      </c>
      <c r="I19" s="26">
        <v>25000</v>
      </c>
      <c r="J19" s="26">
        <v>50000</v>
      </c>
      <c r="K19" s="26">
        <f t="shared" si="6"/>
        <v>198750</v>
      </c>
      <c r="L19" s="29">
        <f t="shared" si="7"/>
        <v>462281.25</v>
      </c>
      <c r="M19" s="30">
        <f t="shared" si="4"/>
        <v>6626031.25</v>
      </c>
    </row>
    <row r="20" spans="1:13" x14ac:dyDescent="0.25">
      <c r="A20" s="22" t="s">
        <v>11</v>
      </c>
      <c r="B20" s="1">
        <v>204</v>
      </c>
      <c r="C20" s="1" t="s">
        <v>34</v>
      </c>
      <c r="D20" s="33">
        <v>1325</v>
      </c>
      <c r="E20" s="32">
        <v>4200</v>
      </c>
      <c r="F20" s="28">
        <f t="shared" si="5"/>
        <v>5565000</v>
      </c>
      <c r="G20" s="26">
        <v>175000</v>
      </c>
      <c r="H20" s="26">
        <v>150000</v>
      </c>
      <c r="I20" s="26">
        <v>25000</v>
      </c>
      <c r="J20" s="26">
        <v>50000</v>
      </c>
      <c r="K20" s="26">
        <f t="shared" si="6"/>
        <v>198750</v>
      </c>
      <c r="L20" s="29">
        <f t="shared" si="7"/>
        <v>462281.25</v>
      </c>
      <c r="M20" s="30">
        <f t="shared" si="4"/>
        <v>6626031.25</v>
      </c>
    </row>
    <row r="21" spans="1:13" x14ac:dyDescent="0.25">
      <c r="A21" s="22" t="s">
        <v>11</v>
      </c>
      <c r="B21" s="1">
        <v>304</v>
      </c>
      <c r="C21" s="1" t="s">
        <v>34</v>
      </c>
      <c r="D21" s="33">
        <v>1325</v>
      </c>
      <c r="E21" s="32">
        <v>4200</v>
      </c>
      <c r="F21" s="28">
        <f t="shared" si="5"/>
        <v>5565000</v>
      </c>
      <c r="G21" s="26">
        <v>175000</v>
      </c>
      <c r="H21" s="26">
        <v>150000</v>
      </c>
      <c r="I21" s="26">
        <v>25000</v>
      </c>
      <c r="J21" s="26">
        <v>50000</v>
      </c>
      <c r="K21" s="26">
        <f t="shared" si="6"/>
        <v>198750</v>
      </c>
      <c r="L21" s="29">
        <f t="shared" si="7"/>
        <v>462281.25</v>
      </c>
      <c r="M21" s="30">
        <f t="shared" si="4"/>
        <v>6626031.25</v>
      </c>
    </row>
    <row r="22" spans="1:13" x14ac:dyDescent="0.25">
      <c r="A22" s="22" t="s">
        <v>11</v>
      </c>
      <c r="B22" s="1">
        <v>404</v>
      </c>
      <c r="C22" s="1" t="s">
        <v>34</v>
      </c>
      <c r="D22" s="33">
        <v>1325</v>
      </c>
      <c r="E22" s="32">
        <v>4200</v>
      </c>
      <c r="F22" s="28">
        <f t="shared" si="5"/>
        <v>5565000</v>
      </c>
      <c r="G22" s="26">
        <v>175000</v>
      </c>
      <c r="H22" s="26">
        <v>150000</v>
      </c>
      <c r="I22" s="26">
        <v>25000</v>
      </c>
      <c r="J22" s="26">
        <v>50000</v>
      </c>
      <c r="K22" s="26">
        <f t="shared" si="6"/>
        <v>198750</v>
      </c>
      <c r="L22" s="29">
        <f t="shared" si="7"/>
        <v>462281.25</v>
      </c>
      <c r="M22" s="30">
        <f t="shared" si="4"/>
        <v>6626031.25</v>
      </c>
    </row>
    <row r="23" spans="1:13" x14ac:dyDescent="0.25">
      <c r="A23" s="22" t="s">
        <v>11</v>
      </c>
      <c r="B23" s="1" t="s">
        <v>35</v>
      </c>
      <c r="C23" s="1" t="s">
        <v>36</v>
      </c>
      <c r="D23" s="33">
        <v>1180</v>
      </c>
      <c r="E23" s="32">
        <v>4200</v>
      </c>
      <c r="F23" s="28">
        <f t="shared" si="5"/>
        <v>4956000</v>
      </c>
      <c r="G23" s="26">
        <v>175000</v>
      </c>
      <c r="H23" s="26">
        <v>150000</v>
      </c>
      <c r="I23" s="26">
        <v>25000</v>
      </c>
      <c r="J23" s="26">
        <v>50000</v>
      </c>
      <c r="K23" s="26">
        <f t="shared" si="6"/>
        <v>177000</v>
      </c>
      <c r="L23" s="29">
        <f t="shared" si="7"/>
        <v>414975</v>
      </c>
      <c r="M23" s="30">
        <f t="shared" si="4"/>
        <v>5947975</v>
      </c>
    </row>
    <row r="24" spans="1:13" x14ac:dyDescent="0.25">
      <c r="A24" s="22" t="s">
        <v>11</v>
      </c>
      <c r="B24" s="1">
        <v>105</v>
      </c>
      <c r="C24" s="1" t="s">
        <v>36</v>
      </c>
      <c r="D24" s="33">
        <v>1180</v>
      </c>
      <c r="E24" s="32">
        <v>4200</v>
      </c>
      <c r="F24" s="28">
        <f t="shared" si="5"/>
        <v>4956000</v>
      </c>
      <c r="G24" s="26">
        <v>175000</v>
      </c>
      <c r="H24" s="26">
        <v>150000</v>
      </c>
      <c r="I24" s="26">
        <v>25000</v>
      </c>
      <c r="J24" s="26">
        <v>50000</v>
      </c>
      <c r="K24" s="26">
        <f t="shared" si="6"/>
        <v>177000</v>
      </c>
      <c r="L24" s="29">
        <f t="shared" si="7"/>
        <v>414975</v>
      </c>
      <c r="M24" s="30">
        <f t="shared" si="4"/>
        <v>5947975</v>
      </c>
    </row>
    <row r="25" spans="1:13" x14ac:dyDescent="0.25">
      <c r="A25" s="22" t="s">
        <v>11</v>
      </c>
      <c r="B25" s="1">
        <v>205</v>
      </c>
      <c r="C25" s="1" t="s">
        <v>36</v>
      </c>
      <c r="D25" s="33">
        <v>1180</v>
      </c>
      <c r="E25" s="32">
        <v>4200</v>
      </c>
      <c r="F25" s="28">
        <f t="shared" si="5"/>
        <v>4956000</v>
      </c>
      <c r="G25" s="26">
        <v>175000</v>
      </c>
      <c r="H25" s="26">
        <v>150000</v>
      </c>
      <c r="I25" s="26">
        <v>25000</v>
      </c>
      <c r="J25" s="26">
        <v>50000</v>
      </c>
      <c r="K25" s="26">
        <f t="shared" si="6"/>
        <v>177000</v>
      </c>
      <c r="L25" s="29">
        <f t="shared" si="7"/>
        <v>414975</v>
      </c>
      <c r="M25" s="30">
        <f t="shared" si="4"/>
        <v>5947975</v>
      </c>
    </row>
    <row r="26" spans="1:13" x14ac:dyDescent="0.25">
      <c r="A26" s="22" t="s">
        <v>11</v>
      </c>
      <c r="B26" s="1">
        <v>305</v>
      </c>
      <c r="C26" s="1" t="s">
        <v>36</v>
      </c>
      <c r="D26" s="33">
        <v>1180</v>
      </c>
      <c r="E26" s="32">
        <v>4200</v>
      </c>
      <c r="F26" s="28">
        <f t="shared" si="5"/>
        <v>4956000</v>
      </c>
      <c r="G26" s="26">
        <v>175000</v>
      </c>
      <c r="H26" s="26">
        <v>150000</v>
      </c>
      <c r="I26" s="26">
        <v>25000</v>
      </c>
      <c r="J26" s="26">
        <v>50000</v>
      </c>
      <c r="K26" s="26">
        <f t="shared" si="6"/>
        <v>177000</v>
      </c>
      <c r="L26" s="29">
        <f t="shared" si="7"/>
        <v>414975</v>
      </c>
      <c r="M26" s="30">
        <f t="shared" si="4"/>
        <v>5947975</v>
      </c>
    </row>
    <row r="27" spans="1:13" x14ac:dyDescent="0.25">
      <c r="A27" s="22" t="s">
        <v>11</v>
      </c>
      <c r="B27" s="1">
        <v>405</v>
      </c>
      <c r="C27" s="1" t="s">
        <v>36</v>
      </c>
      <c r="D27" s="33">
        <v>1180</v>
      </c>
      <c r="E27" s="32">
        <v>4200</v>
      </c>
      <c r="F27" s="28">
        <f t="shared" si="5"/>
        <v>4956000</v>
      </c>
      <c r="G27" s="26">
        <v>175000</v>
      </c>
      <c r="H27" s="26">
        <v>150000</v>
      </c>
      <c r="I27" s="26">
        <v>25000</v>
      </c>
      <c r="J27" s="26">
        <v>50000</v>
      </c>
      <c r="K27" s="26">
        <f t="shared" si="6"/>
        <v>177000</v>
      </c>
      <c r="L27" s="29">
        <f t="shared" si="7"/>
        <v>414975</v>
      </c>
      <c r="M27" s="30">
        <f t="shared" si="4"/>
        <v>5947975</v>
      </c>
    </row>
    <row r="28" spans="1:13" x14ac:dyDescent="0.25">
      <c r="A28" s="22" t="s">
        <v>11</v>
      </c>
      <c r="B28" s="1" t="s">
        <v>37</v>
      </c>
      <c r="C28" s="1" t="s">
        <v>39</v>
      </c>
      <c r="D28" s="33">
        <v>1180</v>
      </c>
      <c r="E28" s="32">
        <v>4200</v>
      </c>
      <c r="F28" s="28">
        <f t="shared" si="5"/>
        <v>4956000</v>
      </c>
      <c r="G28" s="26">
        <v>175000</v>
      </c>
      <c r="H28" s="26">
        <v>150000</v>
      </c>
      <c r="I28" s="26">
        <v>25000</v>
      </c>
      <c r="J28" s="26">
        <v>50000</v>
      </c>
      <c r="K28" s="26">
        <f t="shared" si="6"/>
        <v>177000</v>
      </c>
      <c r="L28" s="29">
        <f t="shared" si="7"/>
        <v>414975</v>
      </c>
      <c r="M28" s="30">
        <f t="shared" si="4"/>
        <v>5947975</v>
      </c>
    </row>
    <row r="29" spans="1:13" x14ac:dyDescent="0.25">
      <c r="A29" s="22" t="s">
        <v>11</v>
      </c>
      <c r="B29" s="1">
        <v>106</v>
      </c>
      <c r="C29" s="1" t="s">
        <v>39</v>
      </c>
      <c r="D29" s="33">
        <v>1180</v>
      </c>
      <c r="E29" s="32">
        <v>4200</v>
      </c>
      <c r="F29" s="28">
        <f t="shared" si="5"/>
        <v>4956000</v>
      </c>
      <c r="G29" s="26">
        <v>175000</v>
      </c>
      <c r="H29" s="26">
        <v>150000</v>
      </c>
      <c r="I29" s="26">
        <v>25000</v>
      </c>
      <c r="J29" s="26">
        <v>50000</v>
      </c>
      <c r="K29" s="26">
        <f t="shared" si="6"/>
        <v>177000</v>
      </c>
      <c r="L29" s="29">
        <f t="shared" si="7"/>
        <v>414975</v>
      </c>
      <c r="M29" s="30">
        <f t="shared" si="4"/>
        <v>5947975</v>
      </c>
    </row>
    <row r="30" spans="1:13" x14ac:dyDescent="0.25">
      <c r="A30" s="22" t="s">
        <v>11</v>
      </c>
      <c r="B30" s="1">
        <v>206</v>
      </c>
      <c r="C30" s="1" t="s">
        <v>39</v>
      </c>
      <c r="D30" s="33">
        <v>1180</v>
      </c>
      <c r="E30" s="32">
        <v>4200</v>
      </c>
      <c r="F30" s="28">
        <f t="shared" si="5"/>
        <v>4956000</v>
      </c>
      <c r="G30" s="26">
        <v>175000</v>
      </c>
      <c r="H30" s="26">
        <v>150000</v>
      </c>
      <c r="I30" s="26">
        <v>25000</v>
      </c>
      <c r="J30" s="26">
        <v>50000</v>
      </c>
      <c r="K30" s="26">
        <f t="shared" si="6"/>
        <v>177000</v>
      </c>
      <c r="L30" s="29">
        <f t="shared" si="7"/>
        <v>414975</v>
      </c>
      <c r="M30" s="30">
        <f t="shared" si="4"/>
        <v>5947975</v>
      </c>
    </row>
    <row r="31" spans="1:13" x14ac:dyDescent="0.25">
      <c r="A31" s="22" t="s">
        <v>11</v>
      </c>
      <c r="B31" s="1">
        <v>306</v>
      </c>
      <c r="C31" s="1" t="s">
        <v>39</v>
      </c>
      <c r="D31" s="33">
        <v>1180</v>
      </c>
      <c r="E31" s="32">
        <v>4200</v>
      </c>
      <c r="F31" s="28">
        <f t="shared" si="5"/>
        <v>4956000</v>
      </c>
      <c r="G31" s="26">
        <v>175000</v>
      </c>
      <c r="H31" s="26">
        <v>150000</v>
      </c>
      <c r="I31" s="26">
        <v>25000</v>
      </c>
      <c r="J31" s="26">
        <v>50000</v>
      </c>
      <c r="K31" s="26">
        <f t="shared" si="6"/>
        <v>177000</v>
      </c>
      <c r="L31" s="29">
        <f t="shared" si="7"/>
        <v>414975</v>
      </c>
      <c r="M31" s="30">
        <f t="shared" si="4"/>
        <v>5947975</v>
      </c>
    </row>
    <row r="32" spans="1:13" x14ac:dyDescent="0.25">
      <c r="A32" s="22" t="s">
        <v>11</v>
      </c>
      <c r="B32" s="1">
        <v>406</v>
      </c>
      <c r="C32" s="1" t="s">
        <v>39</v>
      </c>
      <c r="D32" s="33">
        <v>1180</v>
      </c>
      <c r="E32" s="32">
        <v>4200</v>
      </c>
      <c r="F32" s="28">
        <f t="shared" si="5"/>
        <v>4956000</v>
      </c>
      <c r="G32" s="26">
        <v>175000</v>
      </c>
      <c r="H32" s="26">
        <v>150000</v>
      </c>
      <c r="I32" s="26">
        <v>25000</v>
      </c>
      <c r="J32" s="26">
        <v>50000</v>
      </c>
      <c r="K32" s="26">
        <f t="shared" si="6"/>
        <v>177000</v>
      </c>
      <c r="L32" s="29">
        <f t="shared" si="7"/>
        <v>414975</v>
      </c>
      <c r="M32" s="30">
        <f t="shared" si="4"/>
        <v>5947975</v>
      </c>
    </row>
    <row r="33" spans="1:13" x14ac:dyDescent="0.25">
      <c r="A33" s="22" t="s">
        <v>11</v>
      </c>
      <c r="B33" s="1" t="s">
        <v>38</v>
      </c>
      <c r="C33" s="1" t="s">
        <v>32</v>
      </c>
      <c r="D33" s="33">
        <v>1360</v>
      </c>
      <c r="E33" s="32">
        <v>4200</v>
      </c>
      <c r="F33" s="28">
        <f t="shared" si="5"/>
        <v>5712000</v>
      </c>
      <c r="G33" s="26">
        <v>175000</v>
      </c>
      <c r="H33" s="26">
        <v>150000</v>
      </c>
      <c r="I33" s="26">
        <v>25000</v>
      </c>
      <c r="J33" s="26">
        <v>50000</v>
      </c>
      <c r="K33" s="26">
        <f t="shared" si="6"/>
        <v>204000</v>
      </c>
      <c r="L33" s="29">
        <f t="shared" si="7"/>
        <v>473700</v>
      </c>
      <c r="M33" s="30">
        <f t="shared" si="4"/>
        <v>6789700</v>
      </c>
    </row>
    <row r="34" spans="1:13" x14ac:dyDescent="0.25">
      <c r="A34" s="22" t="s">
        <v>11</v>
      </c>
      <c r="B34" s="1">
        <v>107</v>
      </c>
      <c r="C34" s="1" t="s">
        <v>32</v>
      </c>
      <c r="D34" s="33">
        <v>1360</v>
      </c>
      <c r="E34" s="32">
        <v>4200</v>
      </c>
      <c r="F34" s="28">
        <f t="shared" si="5"/>
        <v>5712000</v>
      </c>
      <c r="G34" s="26">
        <v>175000</v>
      </c>
      <c r="H34" s="26">
        <v>150000</v>
      </c>
      <c r="I34" s="26">
        <v>25000</v>
      </c>
      <c r="J34" s="26">
        <v>50000</v>
      </c>
      <c r="K34" s="26">
        <f t="shared" si="6"/>
        <v>204000</v>
      </c>
      <c r="L34" s="29">
        <f t="shared" si="7"/>
        <v>473700</v>
      </c>
      <c r="M34" s="30">
        <f t="shared" si="4"/>
        <v>6789700</v>
      </c>
    </row>
    <row r="35" spans="1:13" x14ac:dyDescent="0.25">
      <c r="A35" s="22" t="s">
        <v>11</v>
      </c>
      <c r="B35" s="1">
        <v>207</v>
      </c>
      <c r="C35" s="1" t="s">
        <v>32</v>
      </c>
      <c r="D35" s="33">
        <v>1360</v>
      </c>
      <c r="E35" s="32">
        <v>4200</v>
      </c>
      <c r="F35" s="28">
        <f t="shared" si="5"/>
        <v>5712000</v>
      </c>
      <c r="G35" s="26">
        <v>175000</v>
      </c>
      <c r="H35" s="26">
        <v>150000</v>
      </c>
      <c r="I35" s="26">
        <v>25000</v>
      </c>
      <c r="J35" s="26">
        <v>50000</v>
      </c>
      <c r="K35" s="26">
        <f t="shared" si="6"/>
        <v>204000</v>
      </c>
      <c r="L35" s="29">
        <f t="shared" si="7"/>
        <v>473700</v>
      </c>
      <c r="M35" s="30">
        <f t="shared" si="4"/>
        <v>6789700</v>
      </c>
    </row>
    <row r="36" spans="1:13" x14ac:dyDescent="0.25">
      <c r="A36" s="22" t="s">
        <v>11</v>
      </c>
      <c r="B36" s="1">
        <v>307</v>
      </c>
      <c r="C36" s="1" t="s">
        <v>32</v>
      </c>
      <c r="D36" s="33">
        <v>1360</v>
      </c>
      <c r="E36" s="32">
        <v>4200</v>
      </c>
      <c r="F36" s="28">
        <f t="shared" si="5"/>
        <v>5712000</v>
      </c>
      <c r="G36" s="26">
        <v>175000</v>
      </c>
      <c r="H36" s="26">
        <v>150000</v>
      </c>
      <c r="I36" s="26">
        <v>25000</v>
      </c>
      <c r="J36" s="26">
        <v>50000</v>
      </c>
      <c r="K36" s="26">
        <f t="shared" si="6"/>
        <v>204000</v>
      </c>
      <c r="L36" s="29">
        <f t="shared" si="7"/>
        <v>473700</v>
      </c>
      <c r="M36" s="30">
        <f t="shared" si="4"/>
        <v>6789700</v>
      </c>
    </row>
    <row r="37" spans="1:13" x14ac:dyDescent="0.25">
      <c r="A37" s="22" t="s">
        <v>11</v>
      </c>
      <c r="B37" s="1">
        <v>407</v>
      </c>
      <c r="C37" s="1" t="s">
        <v>32</v>
      </c>
      <c r="D37" s="33">
        <v>1360</v>
      </c>
      <c r="E37" s="32">
        <v>4200</v>
      </c>
      <c r="F37" s="28">
        <f t="shared" si="5"/>
        <v>5712000</v>
      </c>
      <c r="G37" s="26">
        <v>175000</v>
      </c>
      <c r="H37" s="26">
        <v>150000</v>
      </c>
      <c r="I37" s="26">
        <v>25000</v>
      </c>
      <c r="J37" s="26">
        <v>50000</v>
      </c>
      <c r="K37" s="26">
        <f t="shared" si="6"/>
        <v>204000</v>
      </c>
      <c r="L37" s="29">
        <f t="shared" si="7"/>
        <v>473700</v>
      </c>
      <c r="M37" s="30">
        <f t="shared" si="4"/>
        <v>6789700</v>
      </c>
    </row>
    <row r="38" spans="1:13" x14ac:dyDescent="0.25">
      <c r="A38" s="22" t="s">
        <v>11</v>
      </c>
      <c r="B38" s="1" t="s">
        <v>40</v>
      </c>
      <c r="C38" s="1" t="s">
        <v>41</v>
      </c>
      <c r="D38" s="33">
        <v>1200</v>
      </c>
      <c r="E38" s="32">
        <v>4200</v>
      </c>
      <c r="F38" s="28">
        <f t="shared" si="5"/>
        <v>5040000</v>
      </c>
      <c r="G38" s="26">
        <v>175000</v>
      </c>
      <c r="H38" s="26">
        <v>150000</v>
      </c>
      <c r="I38" s="26">
        <v>25000</v>
      </c>
      <c r="J38" s="26">
        <v>50000</v>
      </c>
      <c r="K38" s="26">
        <f t="shared" si="6"/>
        <v>180000</v>
      </c>
      <c r="L38" s="29">
        <f t="shared" si="7"/>
        <v>421500</v>
      </c>
      <c r="M38" s="30">
        <f t="shared" si="4"/>
        <v>6041500</v>
      </c>
    </row>
    <row r="39" spans="1:13" x14ac:dyDescent="0.25">
      <c r="A39" s="22" t="s">
        <v>11</v>
      </c>
      <c r="B39" s="1">
        <v>108</v>
      </c>
      <c r="C39" s="1" t="s">
        <v>41</v>
      </c>
      <c r="D39" s="33">
        <v>1200</v>
      </c>
      <c r="E39" s="32">
        <v>4200</v>
      </c>
      <c r="F39" s="28">
        <f t="shared" si="5"/>
        <v>5040000</v>
      </c>
      <c r="G39" s="26">
        <v>175000</v>
      </c>
      <c r="H39" s="26">
        <v>150000</v>
      </c>
      <c r="I39" s="26">
        <v>25000</v>
      </c>
      <c r="J39" s="26">
        <v>50000</v>
      </c>
      <c r="K39" s="26">
        <f t="shared" si="6"/>
        <v>180000</v>
      </c>
      <c r="L39" s="29">
        <f t="shared" si="7"/>
        <v>421500</v>
      </c>
      <c r="M39" s="30">
        <f t="shared" si="4"/>
        <v>6041500</v>
      </c>
    </row>
    <row r="40" spans="1:13" x14ac:dyDescent="0.25">
      <c r="A40" s="22" t="s">
        <v>11</v>
      </c>
      <c r="B40" s="1">
        <v>208</v>
      </c>
      <c r="C40" s="1" t="s">
        <v>41</v>
      </c>
      <c r="D40" s="33">
        <v>1200</v>
      </c>
      <c r="E40" s="32">
        <v>4200</v>
      </c>
      <c r="F40" s="28">
        <f t="shared" si="5"/>
        <v>5040000</v>
      </c>
      <c r="G40" s="26">
        <v>175000</v>
      </c>
      <c r="H40" s="26">
        <v>150000</v>
      </c>
      <c r="I40" s="26">
        <v>25000</v>
      </c>
      <c r="J40" s="26">
        <v>50000</v>
      </c>
      <c r="K40" s="26">
        <f t="shared" si="6"/>
        <v>180000</v>
      </c>
      <c r="L40" s="29">
        <f t="shared" si="7"/>
        <v>421500</v>
      </c>
      <c r="M40" s="30">
        <f t="shared" si="4"/>
        <v>6041500</v>
      </c>
    </row>
    <row r="41" spans="1:13" x14ac:dyDescent="0.25">
      <c r="A41" s="22" t="s">
        <v>11</v>
      </c>
      <c r="B41" s="1">
        <v>308</v>
      </c>
      <c r="C41" s="1" t="s">
        <v>41</v>
      </c>
      <c r="D41" s="33">
        <v>1200</v>
      </c>
      <c r="E41" s="32">
        <v>4200</v>
      </c>
      <c r="F41" s="28">
        <f t="shared" si="5"/>
        <v>5040000</v>
      </c>
      <c r="G41" s="26">
        <v>175000</v>
      </c>
      <c r="H41" s="26">
        <v>150000</v>
      </c>
      <c r="I41" s="26">
        <v>25000</v>
      </c>
      <c r="J41" s="26">
        <v>50000</v>
      </c>
      <c r="K41" s="26">
        <f t="shared" si="6"/>
        <v>180000</v>
      </c>
      <c r="L41" s="29">
        <f t="shared" si="7"/>
        <v>421500</v>
      </c>
      <c r="M41" s="30">
        <f t="shared" si="4"/>
        <v>6041500</v>
      </c>
    </row>
    <row r="42" spans="1:13" x14ac:dyDescent="0.25">
      <c r="A42" s="22" t="s">
        <v>11</v>
      </c>
      <c r="B42" s="1">
        <v>408</v>
      </c>
      <c r="C42" s="1" t="s">
        <v>41</v>
      </c>
      <c r="D42" s="33">
        <v>1200</v>
      </c>
      <c r="E42" s="32">
        <v>4200</v>
      </c>
      <c r="F42" s="28">
        <f t="shared" si="5"/>
        <v>5040000</v>
      </c>
      <c r="G42" s="26">
        <v>175000</v>
      </c>
      <c r="H42" s="26">
        <v>150000</v>
      </c>
      <c r="I42" s="26">
        <v>25000</v>
      </c>
      <c r="J42" s="26">
        <v>50000</v>
      </c>
      <c r="K42" s="26">
        <f t="shared" si="6"/>
        <v>180000</v>
      </c>
      <c r="L42" s="29">
        <f t="shared" si="7"/>
        <v>421500</v>
      </c>
      <c r="M42" s="30">
        <f t="shared" si="4"/>
        <v>6041500</v>
      </c>
    </row>
    <row r="43" spans="1:13" s="3" customFormat="1" x14ac:dyDescent="0.25">
      <c r="A43" s="22" t="s">
        <v>13</v>
      </c>
      <c r="B43" s="1" t="s">
        <v>17</v>
      </c>
      <c r="C43" s="15" t="s">
        <v>42</v>
      </c>
      <c r="D43" s="31">
        <v>1450</v>
      </c>
      <c r="E43" s="32">
        <v>4200</v>
      </c>
      <c r="F43" s="28">
        <f t="shared" si="5"/>
        <v>6090000</v>
      </c>
      <c r="G43" s="26">
        <v>175000</v>
      </c>
      <c r="H43" s="26">
        <v>150000</v>
      </c>
      <c r="I43" s="26">
        <v>25000</v>
      </c>
      <c r="J43" s="26">
        <v>50000</v>
      </c>
      <c r="K43" s="26">
        <f t="shared" si="6"/>
        <v>217500</v>
      </c>
      <c r="L43" s="29">
        <f t="shared" si="7"/>
        <v>503062.5</v>
      </c>
      <c r="M43" s="30">
        <f t="shared" si="4"/>
        <v>7210562.5</v>
      </c>
    </row>
    <row r="44" spans="1:13" x14ac:dyDescent="0.25">
      <c r="A44" s="22" t="s">
        <v>13</v>
      </c>
      <c r="B44" s="1">
        <v>101</v>
      </c>
      <c r="C44" s="1" t="s">
        <v>42</v>
      </c>
      <c r="D44" s="31">
        <v>1450</v>
      </c>
      <c r="E44" s="32">
        <v>4200</v>
      </c>
      <c r="F44" s="28">
        <f t="shared" si="5"/>
        <v>6090000</v>
      </c>
      <c r="G44" s="26">
        <v>175000</v>
      </c>
      <c r="H44" s="26">
        <v>150000</v>
      </c>
      <c r="I44" s="26">
        <v>25000</v>
      </c>
      <c r="J44" s="26">
        <v>50000</v>
      </c>
      <c r="K44" s="26">
        <f t="shared" si="6"/>
        <v>217500</v>
      </c>
      <c r="L44" s="29">
        <f t="shared" si="7"/>
        <v>503062.5</v>
      </c>
      <c r="M44" s="30">
        <f t="shared" si="4"/>
        <v>7210562.5</v>
      </c>
    </row>
    <row r="45" spans="1:13" x14ac:dyDescent="0.25">
      <c r="A45" s="22" t="s">
        <v>13</v>
      </c>
      <c r="B45" s="1">
        <v>201</v>
      </c>
      <c r="C45" s="1" t="s">
        <v>42</v>
      </c>
      <c r="D45" s="31">
        <v>1450</v>
      </c>
      <c r="E45" s="32">
        <v>4200</v>
      </c>
      <c r="F45" s="28">
        <f t="shared" si="5"/>
        <v>6090000</v>
      </c>
      <c r="G45" s="26">
        <v>175000</v>
      </c>
      <c r="H45" s="26">
        <v>150000</v>
      </c>
      <c r="I45" s="26">
        <v>25000</v>
      </c>
      <c r="J45" s="26">
        <v>50000</v>
      </c>
      <c r="K45" s="26">
        <f t="shared" si="6"/>
        <v>217500</v>
      </c>
      <c r="L45" s="29">
        <f t="shared" si="7"/>
        <v>503062.5</v>
      </c>
      <c r="M45" s="30">
        <f t="shared" si="4"/>
        <v>7210562.5</v>
      </c>
    </row>
    <row r="46" spans="1:13" s="3" customFormat="1" x14ac:dyDescent="0.25">
      <c r="A46" s="22" t="s">
        <v>13</v>
      </c>
      <c r="B46" s="1">
        <v>301</v>
      </c>
      <c r="C46" s="1" t="s">
        <v>42</v>
      </c>
      <c r="D46" s="31">
        <v>1450</v>
      </c>
      <c r="E46" s="32">
        <v>4200</v>
      </c>
      <c r="F46" s="28">
        <f t="shared" si="5"/>
        <v>6090000</v>
      </c>
      <c r="G46" s="26">
        <v>175000</v>
      </c>
      <c r="H46" s="26">
        <v>150000</v>
      </c>
      <c r="I46" s="26">
        <v>25000</v>
      </c>
      <c r="J46" s="26">
        <v>50000</v>
      </c>
      <c r="K46" s="26">
        <f t="shared" si="6"/>
        <v>217500</v>
      </c>
      <c r="L46" s="29">
        <f t="shared" si="7"/>
        <v>503062.5</v>
      </c>
      <c r="M46" s="30">
        <f t="shared" si="4"/>
        <v>7210562.5</v>
      </c>
    </row>
    <row r="47" spans="1:13" s="3" customFormat="1" x14ac:dyDescent="0.25">
      <c r="A47" s="22" t="s">
        <v>13</v>
      </c>
      <c r="B47" s="1">
        <v>401</v>
      </c>
      <c r="C47" s="1" t="s">
        <v>42</v>
      </c>
      <c r="D47" s="31">
        <v>1450</v>
      </c>
      <c r="E47" s="32">
        <v>4200</v>
      </c>
      <c r="F47" s="28">
        <f t="shared" si="5"/>
        <v>6090000</v>
      </c>
      <c r="G47" s="26">
        <v>175000</v>
      </c>
      <c r="H47" s="26">
        <v>150000</v>
      </c>
      <c r="I47" s="26">
        <v>25000</v>
      </c>
      <c r="J47" s="26">
        <v>50000</v>
      </c>
      <c r="K47" s="26">
        <f t="shared" si="6"/>
        <v>217500</v>
      </c>
      <c r="L47" s="29">
        <f t="shared" si="7"/>
        <v>503062.5</v>
      </c>
      <c r="M47" s="30">
        <f t="shared" si="4"/>
        <v>7210562.5</v>
      </c>
    </row>
    <row r="48" spans="1:13" x14ac:dyDescent="0.25">
      <c r="A48" s="22" t="s">
        <v>13</v>
      </c>
      <c r="B48" s="1" t="s">
        <v>18</v>
      </c>
      <c r="C48" s="1" t="s">
        <v>43</v>
      </c>
      <c r="D48" s="33">
        <v>1180</v>
      </c>
      <c r="E48" s="32">
        <v>4200</v>
      </c>
      <c r="F48" s="28">
        <f t="shared" si="5"/>
        <v>4956000</v>
      </c>
      <c r="G48" s="26">
        <v>175000</v>
      </c>
      <c r="H48" s="26">
        <v>150000</v>
      </c>
      <c r="I48" s="26">
        <v>25000</v>
      </c>
      <c r="J48" s="26">
        <v>50000</v>
      </c>
      <c r="K48" s="26">
        <f t="shared" si="6"/>
        <v>177000</v>
      </c>
      <c r="L48" s="29">
        <f t="shared" si="7"/>
        <v>414975</v>
      </c>
      <c r="M48" s="30">
        <f t="shared" si="4"/>
        <v>5947975</v>
      </c>
    </row>
    <row r="49" spans="1:13" x14ac:dyDescent="0.25">
      <c r="A49" s="22" t="s">
        <v>13</v>
      </c>
      <c r="B49" s="1">
        <v>102</v>
      </c>
      <c r="C49" s="1" t="s">
        <v>43</v>
      </c>
      <c r="D49" s="33">
        <v>1180</v>
      </c>
      <c r="E49" s="32">
        <v>4200</v>
      </c>
      <c r="F49" s="28">
        <f t="shared" si="5"/>
        <v>4956000</v>
      </c>
      <c r="G49" s="26">
        <v>175000</v>
      </c>
      <c r="H49" s="26">
        <v>150000</v>
      </c>
      <c r="I49" s="26">
        <v>25000</v>
      </c>
      <c r="J49" s="26">
        <v>50000</v>
      </c>
      <c r="K49" s="26">
        <f t="shared" si="6"/>
        <v>177000</v>
      </c>
      <c r="L49" s="29">
        <f t="shared" si="7"/>
        <v>414975</v>
      </c>
      <c r="M49" s="30">
        <f t="shared" si="4"/>
        <v>5947975</v>
      </c>
    </row>
    <row r="50" spans="1:13" x14ac:dyDescent="0.25">
      <c r="A50" s="22" t="s">
        <v>13</v>
      </c>
      <c r="B50" s="1">
        <v>202</v>
      </c>
      <c r="C50" s="1" t="s">
        <v>43</v>
      </c>
      <c r="D50" s="33">
        <v>1180</v>
      </c>
      <c r="E50" s="32">
        <v>4200</v>
      </c>
      <c r="F50" s="28">
        <f t="shared" si="5"/>
        <v>4956000</v>
      </c>
      <c r="G50" s="26">
        <v>175000</v>
      </c>
      <c r="H50" s="26">
        <v>150000</v>
      </c>
      <c r="I50" s="26">
        <v>25000</v>
      </c>
      <c r="J50" s="26">
        <v>50000</v>
      </c>
      <c r="K50" s="26">
        <f t="shared" si="6"/>
        <v>177000</v>
      </c>
      <c r="L50" s="29">
        <f t="shared" si="7"/>
        <v>414975</v>
      </c>
      <c r="M50" s="30">
        <f t="shared" si="4"/>
        <v>5947975</v>
      </c>
    </row>
    <row r="51" spans="1:13" s="3" customFormat="1" x14ac:dyDescent="0.25">
      <c r="A51" s="22" t="s">
        <v>13</v>
      </c>
      <c r="B51" s="1">
        <v>302</v>
      </c>
      <c r="C51" s="1" t="s">
        <v>43</v>
      </c>
      <c r="D51" s="33">
        <v>1180</v>
      </c>
      <c r="E51" s="32">
        <v>4200</v>
      </c>
      <c r="F51" s="28">
        <f t="shared" si="5"/>
        <v>4956000</v>
      </c>
      <c r="G51" s="26">
        <v>175000</v>
      </c>
      <c r="H51" s="26">
        <v>150000</v>
      </c>
      <c r="I51" s="26">
        <v>25000</v>
      </c>
      <c r="J51" s="26">
        <v>50000</v>
      </c>
      <c r="K51" s="26">
        <f t="shared" si="6"/>
        <v>177000</v>
      </c>
      <c r="L51" s="29">
        <f t="shared" si="7"/>
        <v>414975</v>
      </c>
      <c r="M51" s="30">
        <f t="shared" si="4"/>
        <v>5947975</v>
      </c>
    </row>
    <row r="52" spans="1:13" s="3" customFormat="1" x14ac:dyDescent="0.25">
      <c r="A52" s="22" t="s">
        <v>13</v>
      </c>
      <c r="B52" s="1">
        <v>402</v>
      </c>
      <c r="C52" s="1" t="s">
        <v>43</v>
      </c>
      <c r="D52" s="33">
        <v>1180</v>
      </c>
      <c r="E52" s="32">
        <v>4200</v>
      </c>
      <c r="F52" s="28">
        <f t="shared" si="5"/>
        <v>4956000</v>
      </c>
      <c r="G52" s="26">
        <v>175000</v>
      </c>
      <c r="H52" s="26">
        <v>150000</v>
      </c>
      <c r="I52" s="26">
        <v>25000</v>
      </c>
      <c r="J52" s="26">
        <v>50000</v>
      </c>
      <c r="K52" s="26">
        <f t="shared" si="6"/>
        <v>177000</v>
      </c>
      <c r="L52" s="29">
        <f t="shared" si="7"/>
        <v>414975</v>
      </c>
      <c r="M52" s="30">
        <f t="shared" si="4"/>
        <v>5947975</v>
      </c>
    </row>
    <row r="53" spans="1:13" x14ac:dyDescent="0.25">
      <c r="A53" s="22" t="s">
        <v>13</v>
      </c>
      <c r="B53" s="1" t="s">
        <v>19</v>
      </c>
      <c r="C53" s="1" t="s">
        <v>32</v>
      </c>
      <c r="D53" s="33">
        <v>1360</v>
      </c>
      <c r="E53" s="32">
        <v>4200</v>
      </c>
      <c r="F53" s="28">
        <f t="shared" si="5"/>
        <v>5712000</v>
      </c>
      <c r="G53" s="26">
        <v>175000</v>
      </c>
      <c r="H53" s="26">
        <v>150000</v>
      </c>
      <c r="I53" s="26">
        <v>25000</v>
      </c>
      <c r="J53" s="26">
        <v>50000</v>
      </c>
      <c r="K53" s="26">
        <f t="shared" si="6"/>
        <v>204000</v>
      </c>
      <c r="L53" s="29">
        <f t="shared" si="7"/>
        <v>473700</v>
      </c>
      <c r="M53" s="30">
        <f t="shared" si="4"/>
        <v>6789700</v>
      </c>
    </row>
    <row r="54" spans="1:13" x14ac:dyDescent="0.25">
      <c r="A54" s="22" t="s">
        <v>13</v>
      </c>
      <c r="B54" s="1">
        <v>103</v>
      </c>
      <c r="C54" s="1" t="s">
        <v>32</v>
      </c>
      <c r="D54" s="33">
        <v>1360</v>
      </c>
      <c r="E54" s="32">
        <v>4200</v>
      </c>
      <c r="F54" s="28">
        <f t="shared" si="5"/>
        <v>5712000</v>
      </c>
      <c r="G54" s="26">
        <v>175000</v>
      </c>
      <c r="H54" s="26">
        <v>150000</v>
      </c>
      <c r="I54" s="26">
        <v>25000</v>
      </c>
      <c r="J54" s="26">
        <v>50000</v>
      </c>
      <c r="K54" s="26">
        <f t="shared" si="6"/>
        <v>204000</v>
      </c>
      <c r="L54" s="29">
        <f t="shared" si="7"/>
        <v>473700</v>
      </c>
      <c r="M54" s="30">
        <f t="shared" si="4"/>
        <v>6789700</v>
      </c>
    </row>
    <row r="55" spans="1:13" x14ac:dyDescent="0.25">
      <c r="A55" s="22" t="s">
        <v>13</v>
      </c>
      <c r="B55" s="1">
        <v>203</v>
      </c>
      <c r="C55" s="1" t="s">
        <v>32</v>
      </c>
      <c r="D55" s="33">
        <v>1360</v>
      </c>
      <c r="E55" s="32">
        <v>4200</v>
      </c>
      <c r="F55" s="28">
        <f t="shared" si="5"/>
        <v>5712000</v>
      </c>
      <c r="G55" s="26">
        <v>175000</v>
      </c>
      <c r="H55" s="26">
        <v>150000</v>
      </c>
      <c r="I55" s="26">
        <v>25000</v>
      </c>
      <c r="J55" s="26">
        <v>50000</v>
      </c>
      <c r="K55" s="26">
        <f t="shared" si="6"/>
        <v>204000</v>
      </c>
      <c r="L55" s="29">
        <f t="shared" si="7"/>
        <v>473700</v>
      </c>
      <c r="M55" s="30">
        <f t="shared" si="4"/>
        <v>6789700</v>
      </c>
    </row>
    <row r="56" spans="1:13" x14ac:dyDescent="0.25">
      <c r="A56" s="22" t="s">
        <v>13</v>
      </c>
      <c r="B56" s="1">
        <v>303</v>
      </c>
      <c r="C56" s="1" t="s">
        <v>32</v>
      </c>
      <c r="D56" s="33">
        <v>1360</v>
      </c>
      <c r="E56" s="32">
        <v>4200</v>
      </c>
      <c r="F56" s="28">
        <f t="shared" si="5"/>
        <v>5712000</v>
      </c>
      <c r="G56" s="26">
        <v>175000</v>
      </c>
      <c r="H56" s="26">
        <v>150000</v>
      </c>
      <c r="I56" s="26">
        <v>25000</v>
      </c>
      <c r="J56" s="26">
        <v>50000</v>
      </c>
      <c r="K56" s="26">
        <f t="shared" si="6"/>
        <v>204000</v>
      </c>
      <c r="L56" s="29">
        <f t="shared" si="7"/>
        <v>473700</v>
      </c>
      <c r="M56" s="30">
        <f t="shared" si="4"/>
        <v>6789700</v>
      </c>
    </row>
    <row r="57" spans="1:13" x14ac:dyDescent="0.25">
      <c r="A57" s="22" t="s">
        <v>13</v>
      </c>
      <c r="B57" s="1">
        <v>403</v>
      </c>
      <c r="C57" s="1" t="s">
        <v>32</v>
      </c>
      <c r="D57" s="33">
        <v>1360</v>
      </c>
      <c r="E57" s="32">
        <v>4200</v>
      </c>
      <c r="F57" s="28">
        <f t="shared" si="5"/>
        <v>5712000</v>
      </c>
      <c r="G57" s="26">
        <v>175000</v>
      </c>
      <c r="H57" s="26">
        <v>150000</v>
      </c>
      <c r="I57" s="26">
        <v>25000</v>
      </c>
      <c r="J57" s="26">
        <v>50000</v>
      </c>
      <c r="K57" s="26">
        <f t="shared" si="6"/>
        <v>204000</v>
      </c>
      <c r="L57" s="29">
        <f t="shared" si="7"/>
        <v>473700</v>
      </c>
      <c r="M57" s="30">
        <f t="shared" si="4"/>
        <v>6789700</v>
      </c>
    </row>
    <row r="58" spans="1:13" x14ac:dyDescent="0.25">
      <c r="A58" s="22" t="s">
        <v>13</v>
      </c>
      <c r="B58" s="1" t="s">
        <v>20</v>
      </c>
      <c r="C58" s="1" t="s">
        <v>41</v>
      </c>
      <c r="D58" s="33">
        <v>1200</v>
      </c>
      <c r="E58" s="32">
        <v>4200</v>
      </c>
      <c r="F58" s="28">
        <f t="shared" si="5"/>
        <v>5040000</v>
      </c>
      <c r="G58" s="26">
        <v>175000</v>
      </c>
      <c r="H58" s="26">
        <v>150000</v>
      </c>
      <c r="I58" s="26">
        <v>25000</v>
      </c>
      <c r="J58" s="26">
        <v>50000</v>
      </c>
      <c r="K58" s="26">
        <f t="shared" si="6"/>
        <v>180000</v>
      </c>
      <c r="L58" s="29">
        <f t="shared" si="7"/>
        <v>421500</v>
      </c>
      <c r="M58" s="30">
        <f t="shared" si="4"/>
        <v>6041500</v>
      </c>
    </row>
    <row r="59" spans="1:13" x14ac:dyDescent="0.25">
      <c r="A59" s="22" t="s">
        <v>13</v>
      </c>
      <c r="B59" s="1">
        <v>104</v>
      </c>
      <c r="C59" s="1" t="s">
        <v>41</v>
      </c>
      <c r="D59" s="33">
        <v>1200</v>
      </c>
      <c r="E59" s="32">
        <v>4200</v>
      </c>
      <c r="F59" s="28">
        <f t="shared" si="5"/>
        <v>5040000</v>
      </c>
      <c r="G59" s="26">
        <v>175000</v>
      </c>
      <c r="H59" s="26">
        <v>150000</v>
      </c>
      <c r="I59" s="26">
        <v>25000</v>
      </c>
      <c r="J59" s="26">
        <v>50000</v>
      </c>
      <c r="K59" s="26">
        <f t="shared" si="6"/>
        <v>180000</v>
      </c>
      <c r="L59" s="29">
        <f t="shared" si="7"/>
        <v>421500</v>
      </c>
      <c r="M59" s="30">
        <f t="shared" si="4"/>
        <v>6041500</v>
      </c>
    </row>
    <row r="60" spans="1:13" x14ac:dyDescent="0.25">
      <c r="A60" s="22" t="s">
        <v>13</v>
      </c>
      <c r="B60" s="1">
        <v>204</v>
      </c>
      <c r="C60" s="1" t="s">
        <v>41</v>
      </c>
      <c r="D60" s="33">
        <v>1200</v>
      </c>
      <c r="E60" s="32">
        <v>4200</v>
      </c>
      <c r="F60" s="28">
        <f t="shared" si="5"/>
        <v>5040000</v>
      </c>
      <c r="G60" s="26">
        <v>175000</v>
      </c>
      <c r="H60" s="26">
        <v>150000</v>
      </c>
      <c r="I60" s="26">
        <v>25000</v>
      </c>
      <c r="J60" s="26">
        <v>50000</v>
      </c>
      <c r="K60" s="26">
        <f t="shared" si="6"/>
        <v>180000</v>
      </c>
      <c r="L60" s="29">
        <f t="shared" si="7"/>
        <v>421500</v>
      </c>
      <c r="M60" s="30">
        <f t="shared" si="4"/>
        <v>6041500</v>
      </c>
    </row>
    <row r="61" spans="1:13" x14ac:dyDescent="0.25">
      <c r="A61" s="22" t="s">
        <v>13</v>
      </c>
      <c r="B61" s="1">
        <v>304</v>
      </c>
      <c r="C61" s="1" t="s">
        <v>41</v>
      </c>
      <c r="D61" s="33">
        <v>1200</v>
      </c>
      <c r="E61" s="32">
        <v>4200</v>
      </c>
      <c r="F61" s="28">
        <f t="shared" si="5"/>
        <v>5040000</v>
      </c>
      <c r="G61" s="26">
        <v>175000</v>
      </c>
      <c r="H61" s="26">
        <v>150000</v>
      </c>
      <c r="I61" s="26">
        <v>25000</v>
      </c>
      <c r="J61" s="26">
        <v>50000</v>
      </c>
      <c r="K61" s="26">
        <f t="shared" si="6"/>
        <v>180000</v>
      </c>
      <c r="L61" s="29">
        <f t="shared" si="7"/>
        <v>421500</v>
      </c>
      <c r="M61" s="30">
        <f t="shared" si="4"/>
        <v>6041500</v>
      </c>
    </row>
    <row r="62" spans="1:13" x14ac:dyDescent="0.25">
      <c r="A62" s="22" t="s">
        <v>13</v>
      </c>
      <c r="B62" s="1">
        <v>304</v>
      </c>
      <c r="C62" s="1" t="s">
        <v>41</v>
      </c>
      <c r="D62" s="33">
        <v>1200</v>
      </c>
      <c r="E62" s="32">
        <v>4200</v>
      </c>
      <c r="F62" s="28">
        <f t="shared" si="5"/>
        <v>5040000</v>
      </c>
      <c r="G62" s="26">
        <v>175000</v>
      </c>
      <c r="H62" s="26">
        <v>150000</v>
      </c>
      <c r="I62" s="26">
        <v>25000</v>
      </c>
      <c r="J62" s="26">
        <v>50000</v>
      </c>
      <c r="K62" s="26">
        <f t="shared" si="6"/>
        <v>180000</v>
      </c>
      <c r="L62" s="29">
        <f t="shared" si="7"/>
        <v>421500</v>
      </c>
      <c r="M62" s="30">
        <f t="shared" si="4"/>
        <v>6041500</v>
      </c>
    </row>
    <row r="63" spans="1:13" x14ac:dyDescent="0.25">
      <c r="A63" s="22" t="s">
        <v>13</v>
      </c>
      <c r="B63" s="1">
        <v>404</v>
      </c>
      <c r="C63" s="1" t="s">
        <v>41</v>
      </c>
      <c r="D63" s="33">
        <v>1200</v>
      </c>
      <c r="E63" s="32">
        <v>4200</v>
      </c>
      <c r="F63" s="28">
        <f t="shared" si="5"/>
        <v>5040000</v>
      </c>
      <c r="G63" s="26">
        <v>175000</v>
      </c>
      <c r="H63" s="26">
        <v>150000</v>
      </c>
      <c r="I63" s="26">
        <v>25000</v>
      </c>
      <c r="J63" s="26">
        <v>50000</v>
      </c>
      <c r="K63" s="26">
        <f t="shared" si="6"/>
        <v>180000</v>
      </c>
      <c r="L63" s="29">
        <f t="shared" si="7"/>
        <v>421500</v>
      </c>
      <c r="M63" s="30">
        <f t="shared" si="4"/>
        <v>6041500</v>
      </c>
    </row>
    <row r="64" spans="1:13" x14ac:dyDescent="0.25">
      <c r="A64" s="22" t="s">
        <v>14</v>
      </c>
      <c r="B64" s="1" t="s">
        <v>17</v>
      </c>
      <c r="C64" s="15" t="s">
        <v>42</v>
      </c>
      <c r="D64" s="31">
        <v>1450</v>
      </c>
      <c r="E64" s="32">
        <v>4200</v>
      </c>
      <c r="F64" s="28">
        <f t="shared" si="5"/>
        <v>6090000</v>
      </c>
      <c r="G64" s="26">
        <v>175000</v>
      </c>
      <c r="H64" s="26">
        <v>150000</v>
      </c>
      <c r="I64" s="26">
        <v>25000</v>
      </c>
      <c r="J64" s="26">
        <v>50000</v>
      </c>
      <c r="K64" s="26">
        <f t="shared" si="6"/>
        <v>217500</v>
      </c>
      <c r="L64" s="29">
        <f t="shared" si="7"/>
        <v>503062.5</v>
      </c>
      <c r="M64" s="30">
        <f t="shared" si="4"/>
        <v>7210562.5</v>
      </c>
    </row>
    <row r="65" spans="1:13" x14ac:dyDescent="0.25">
      <c r="A65" s="22" t="s">
        <v>14</v>
      </c>
      <c r="B65" s="1">
        <v>101</v>
      </c>
      <c r="C65" s="1" t="s">
        <v>42</v>
      </c>
      <c r="D65" s="31">
        <v>1450</v>
      </c>
      <c r="E65" s="32">
        <v>4200</v>
      </c>
      <c r="F65" s="28">
        <f t="shared" si="5"/>
        <v>6090000</v>
      </c>
      <c r="G65" s="26">
        <v>175000</v>
      </c>
      <c r="H65" s="26">
        <v>150000</v>
      </c>
      <c r="I65" s="26">
        <v>25000</v>
      </c>
      <c r="J65" s="26">
        <v>50000</v>
      </c>
      <c r="K65" s="26">
        <f t="shared" si="6"/>
        <v>217500</v>
      </c>
      <c r="L65" s="29">
        <f t="shared" si="7"/>
        <v>503062.5</v>
      </c>
      <c r="M65" s="30">
        <f t="shared" si="4"/>
        <v>7210562.5</v>
      </c>
    </row>
    <row r="66" spans="1:13" x14ac:dyDescent="0.25">
      <c r="A66" s="22" t="s">
        <v>14</v>
      </c>
      <c r="B66" s="1">
        <v>201</v>
      </c>
      <c r="C66" s="1" t="s">
        <v>42</v>
      </c>
      <c r="D66" s="31">
        <v>1450</v>
      </c>
      <c r="E66" s="32">
        <v>4200</v>
      </c>
      <c r="F66" s="28">
        <f t="shared" si="5"/>
        <v>6090000</v>
      </c>
      <c r="G66" s="26">
        <v>175000</v>
      </c>
      <c r="H66" s="26">
        <v>150000</v>
      </c>
      <c r="I66" s="26">
        <v>25000</v>
      </c>
      <c r="J66" s="26">
        <v>50000</v>
      </c>
      <c r="K66" s="26">
        <f t="shared" si="6"/>
        <v>217500</v>
      </c>
      <c r="L66" s="29">
        <f t="shared" si="7"/>
        <v>503062.5</v>
      </c>
      <c r="M66" s="30">
        <f t="shared" si="4"/>
        <v>7210562.5</v>
      </c>
    </row>
    <row r="67" spans="1:13" x14ac:dyDescent="0.25">
      <c r="A67" s="22" t="s">
        <v>14</v>
      </c>
      <c r="B67" s="1">
        <v>301</v>
      </c>
      <c r="C67" s="1" t="s">
        <v>42</v>
      </c>
      <c r="D67" s="31">
        <v>1450</v>
      </c>
      <c r="E67" s="32">
        <v>4200</v>
      </c>
      <c r="F67" s="28">
        <f t="shared" si="5"/>
        <v>6090000</v>
      </c>
      <c r="G67" s="26">
        <v>175000</v>
      </c>
      <c r="H67" s="26">
        <v>150000</v>
      </c>
      <c r="I67" s="26">
        <v>25000</v>
      </c>
      <c r="J67" s="26">
        <v>50000</v>
      </c>
      <c r="K67" s="26">
        <f t="shared" si="6"/>
        <v>217500</v>
      </c>
      <c r="L67" s="29">
        <f t="shared" si="7"/>
        <v>503062.5</v>
      </c>
      <c r="M67" s="30">
        <f t="shared" si="4"/>
        <v>7210562.5</v>
      </c>
    </row>
    <row r="68" spans="1:13" x14ac:dyDescent="0.25">
      <c r="A68" s="22" t="s">
        <v>14</v>
      </c>
      <c r="B68" s="1">
        <v>401</v>
      </c>
      <c r="C68" s="1" t="s">
        <v>42</v>
      </c>
      <c r="D68" s="31">
        <v>1450</v>
      </c>
      <c r="E68" s="32">
        <v>4200</v>
      </c>
      <c r="F68" s="28">
        <f t="shared" si="5"/>
        <v>6090000</v>
      </c>
      <c r="G68" s="26">
        <v>175000</v>
      </c>
      <c r="H68" s="26">
        <v>150000</v>
      </c>
      <c r="I68" s="26">
        <v>25000</v>
      </c>
      <c r="J68" s="26">
        <v>50000</v>
      </c>
      <c r="K68" s="26">
        <f t="shared" si="6"/>
        <v>217500</v>
      </c>
      <c r="L68" s="29">
        <f t="shared" si="7"/>
        <v>503062.5</v>
      </c>
      <c r="M68" s="30">
        <f t="shared" ref="M68:M123" si="8">SUM(F68:L68)</f>
        <v>7210562.5</v>
      </c>
    </row>
    <row r="69" spans="1:13" x14ac:dyDescent="0.25">
      <c r="A69" s="22" t="s">
        <v>14</v>
      </c>
      <c r="B69" s="1" t="s">
        <v>18</v>
      </c>
      <c r="C69" s="1" t="s">
        <v>43</v>
      </c>
      <c r="D69" s="33">
        <v>1180</v>
      </c>
      <c r="E69" s="32">
        <v>4200</v>
      </c>
      <c r="F69" s="28">
        <f t="shared" ref="F69:F123" si="9">D69*E69</f>
        <v>4956000</v>
      </c>
      <c r="G69" s="26">
        <v>175000</v>
      </c>
      <c r="H69" s="26">
        <v>150000</v>
      </c>
      <c r="I69" s="26">
        <v>25000</v>
      </c>
      <c r="J69" s="26">
        <v>50000</v>
      </c>
      <c r="K69" s="26">
        <f t="shared" ref="K69:K123" si="10">150*D69</f>
        <v>177000</v>
      </c>
      <c r="L69" s="29">
        <f t="shared" ref="L69:L123" si="11">SUM(F69:K69)*7.5%</f>
        <v>414975</v>
      </c>
      <c r="M69" s="30">
        <f t="shared" si="8"/>
        <v>5947975</v>
      </c>
    </row>
    <row r="70" spans="1:13" x14ac:dyDescent="0.25">
      <c r="A70" s="22" t="s">
        <v>14</v>
      </c>
      <c r="B70" s="1">
        <v>102</v>
      </c>
      <c r="C70" s="1" t="s">
        <v>43</v>
      </c>
      <c r="D70" s="33">
        <v>1180</v>
      </c>
      <c r="E70" s="32">
        <v>4200</v>
      </c>
      <c r="F70" s="28">
        <f t="shared" si="9"/>
        <v>4956000</v>
      </c>
      <c r="G70" s="26">
        <v>175000</v>
      </c>
      <c r="H70" s="26">
        <v>150000</v>
      </c>
      <c r="I70" s="26">
        <v>25000</v>
      </c>
      <c r="J70" s="26">
        <v>50000</v>
      </c>
      <c r="K70" s="26">
        <f t="shared" si="10"/>
        <v>177000</v>
      </c>
      <c r="L70" s="29">
        <f t="shared" si="11"/>
        <v>414975</v>
      </c>
      <c r="M70" s="30">
        <f t="shared" si="8"/>
        <v>5947975</v>
      </c>
    </row>
    <row r="71" spans="1:13" x14ac:dyDescent="0.25">
      <c r="A71" s="22" t="s">
        <v>14</v>
      </c>
      <c r="B71" s="1">
        <v>202</v>
      </c>
      <c r="C71" s="1" t="s">
        <v>43</v>
      </c>
      <c r="D71" s="33">
        <v>1180</v>
      </c>
      <c r="E71" s="32">
        <v>4200</v>
      </c>
      <c r="F71" s="28">
        <f t="shared" si="9"/>
        <v>4956000</v>
      </c>
      <c r="G71" s="26">
        <v>175000</v>
      </c>
      <c r="H71" s="26">
        <v>150000</v>
      </c>
      <c r="I71" s="26">
        <v>25000</v>
      </c>
      <c r="J71" s="26">
        <v>50000</v>
      </c>
      <c r="K71" s="26">
        <f t="shared" si="10"/>
        <v>177000</v>
      </c>
      <c r="L71" s="29">
        <f t="shared" si="11"/>
        <v>414975</v>
      </c>
      <c r="M71" s="30">
        <f t="shared" si="8"/>
        <v>5947975</v>
      </c>
    </row>
    <row r="72" spans="1:13" x14ac:dyDescent="0.25">
      <c r="A72" s="22" t="s">
        <v>14</v>
      </c>
      <c r="B72" s="1">
        <v>302</v>
      </c>
      <c r="C72" s="1" t="s">
        <v>43</v>
      </c>
      <c r="D72" s="33">
        <v>1180</v>
      </c>
      <c r="E72" s="32">
        <v>4200</v>
      </c>
      <c r="F72" s="28">
        <f t="shared" si="9"/>
        <v>4956000</v>
      </c>
      <c r="G72" s="26">
        <v>175000</v>
      </c>
      <c r="H72" s="26">
        <v>150000</v>
      </c>
      <c r="I72" s="26">
        <v>25000</v>
      </c>
      <c r="J72" s="26">
        <v>50000</v>
      </c>
      <c r="K72" s="26">
        <f t="shared" si="10"/>
        <v>177000</v>
      </c>
      <c r="L72" s="29">
        <f t="shared" si="11"/>
        <v>414975</v>
      </c>
      <c r="M72" s="30">
        <f t="shared" si="8"/>
        <v>5947975</v>
      </c>
    </row>
    <row r="73" spans="1:13" x14ac:dyDescent="0.25">
      <c r="A73" s="22" t="s">
        <v>14</v>
      </c>
      <c r="B73" s="1">
        <v>402</v>
      </c>
      <c r="C73" s="1" t="s">
        <v>43</v>
      </c>
      <c r="D73" s="33">
        <v>1180</v>
      </c>
      <c r="E73" s="32">
        <v>4200</v>
      </c>
      <c r="F73" s="28">
        <f t="shared" si="9"/>
        <v>4956000</v>
      </c>
      <c r="G73" s="26">
        <v>175000</v>
      </c>
      <c r="H73" s="26">
        <v>150000</v>
      </c>
      <c r="I73" s="26">
        <v>25000</v>
      </c>
      <c r="J73" s="26">
        <v>50000</v>
      </c>
      <c r="K73" s="26">
        <f t="shared" si="10"/>
        <v>177000</v>
      </c>
      <c r="L73" s="29">
        <f t="shared" si="11"/>
        <v>414975</v>
      </c>
      <c r="M73" s="30">
        <f t="shared" si="8"/>
        <v>5947975</v>
      </c>
    </row>
    <row r="74" spans="1:13" x14ac:dyDescent="0.25">
      <c r="A74" s="22" t="s">
        <v>14</v>
      </c>
      <c r="B74" s="1" t="s">
        <v>19</v>
      </c>
      <c r="C74" s="1" t="s">
        <v>32</v>
      </c>
      <c r="D74" s="33">
        <v>1360</v>
      </c>
      <c r="E74" s="32">
        <v>4200</v>
      </c>
      <c r="F74" s="28">
        <f t="shared" si="9"/>
        <v>5712000</v>
      </c>
      <c r="G74" s="26">
        <v>175000</v>
      </c>
      <c r="H74" s="26">
        <v>150000</v>
      </c>
      <c r="I74" s="26">
        <v>25000</v>
      </c>
      <c r="J74" s="26">
        <v>50000</v>
      </c>
      <c r="K74" s="26">
        <f t="shared" si="10"/>
        <v>204000</v>
      </c>
      <c r="L74" s="29">
        <f t="shared" si="11"/>
        <v>473700</v>
      </c>
      <c r="M74" s="30">
        <f t="shared" si="8"/>
        <v>6789700</v>
      </c>
    </row>
    <row r="75" spans="1:13" x14ac:dyDescent="0.25">
      <c r="A75" s="22" t="s">
        <v>14</v>
      </c>
      <c r="B75" s="1">
        <v>103</v>
      </c>
      <c r="C75" s="1" t="s">
        <v>32</v>
      </c>
      <c r="D75" s="33">
        <v>1360</v>
      </c>
      <c r="E75" s="32">
        <v>4200</v>
      </c>
      <c r="F75" s="28">
        <f t="shared" si="9"/>
        <v>5712000</v>
      </c>
      <c r="G75" s="26">
        <v>175000</v>
      </c>
      <c r="H75" s="26">
        <v>150000</v>
      </c>
      <c r="I75" s="26">
        <v>25000</v>
      </c>
      <c r="J75" s="26">
        <v>50000</v>
      </c>
      <c r="K75" s="26">
        <f t="shared" si="10"/>
        <v>204000</v>
      </c>
      <c r="L75" s="29">
        <f t="shared" si="11"/>
        <v>473700</v>
      </c>
      <c r="M75" s="30">
        <f t="shared" si="8"/>
        <v>6789700</v>
      </c>
    </row>
    <row r="76" spans="1:13" x14ac:dyDescent="0.25">
      <c r="A76" s="22" t="s">
        <v>14</v>
      </c>
      <c r="B76" s="1">
        <v>203</v>
      </c>
      <c r="C76" s="1" t="s">
        <v>32</v>
      </c>
      <c r="D76" s="33">
        <v>1360</v>
      </c>
      <c r="E76" s="32">
        <v>4200</v>
      </c>
      <c r="F76" s="28">
        <f t="shared" si="9"/>
        <v>5712000</v>
      </c>
      <c r="G76" s="26">
        <v>175000</v>
      </c>
      <c r="H76" s="26">
        <v>150000</v>
      </c>
      <c r="I76" s="26">
        <v>25000</v>
      </c>
      <c r="J76" s="26">
        <v>50000</v>
      </c>
      <c r="K76" s="26">
        <f t="shared" si="10"/>
        <v>204000</v>
      </c>
      <c r="L76" s="29">
        <f t="shared" si="11"/>
        <v>473700</v>
      </c>
      <c r="M76" s="30">
        <f t="shared" si="8"/>
        <v>6789700</v>
      </c>
    </row>
    <row r="77" spans="1:13" x14ac:dyDescent="0.25">
      <c r="A77" s="22" t="s">
        <v>14</v>
      </c>
      <c r="B77" s="1">
        <v>303</v>
      </c>
      <c r="C77" s="1" t="s">
        <v>32</v>
      </c>
      <c r="D77" s="33">
        <v>1360</v>
      </c>
      <c r="E77" s="32">
        <v>4200</v>
      </c>
      <c r="F77" s="28">
        <f t="shared" si="9"/>
        <v>5712000</v>
      </c>
      <c r="G77" s="26">
        <v>175000</v>
      </c>
      <c r="H77" s="26">
        <v>150000</v>
      </c>
      <c r="I77" s="26">
        <v>25000</v>
      </c>
      <c r="J77" s="26">
        <v>50000</v>
      </c>
      <c r="K77" s="26">
        <f t="shared" si="10"/>
        <v>204000</v>
      </c>
      <c r="L77" s="29">
        <f t="shared" si="11"/>
        <v>473700</v>
      </c>
      <c r="M77" s="30">
        <f t="shared" si="8"/>
        <v>6789700</v>
      </c>
    </row>
    <row r="78" spans="1:13" x14ac:dyDescent="0.25">
      <c r="A78" s="22" t="s">
        <v>14</v>
      </c>
      <c r="B78" s="1">
        <v>403</v>
      </c>
      <c r="C78" s="1" t="s">
        <v>32</v>
      </c>
      <c r="D78" s="33">
        <v>1360</v>
      </c>
      <c r="E78" s="32">
        <v>4200</v>
      </c>
      <c r="F78" s="28">
        <f t="shared" si="9"/>
        <v>5712000</v>
      </c>
      <c r="G78" s="26">
        <v>175000</v>
      </c>
      <c r="H78" s="26">
        <v>150000</v>
      </c>
      <c r="I78" s="26">
        <v>25000</v>
      </c>
      <c r="J78" s="26">
        <v>50000</v>
      </c>
      <c r="K78" s="26">
        <f t="shared" si="10"/>
        <v>204000</v>
      </c>
      <c r="L78" s="29">
        <f t="shared" si="11"/>
        <v>473700</v>
      </c>
      <c r="M78" s="30">
        <f t="shared" si="8"/>
        <v>6789700</v>
      </c>
    </row>
    <row r="79" spans="1:13" x14ac:dyDescent="0.25">
      <c r="A79" s="22" t="s">
        <v>14</v>
      </c>
      <c r="B79" s="1" t="s">
        <v>20</v>
      </c>
      <c r="C79" s="1" t="s">
        <v>41</v>
      </c>
      <c r="D79" s="33">
        <v>1200</v>
      </c>
      <c r="E79" s="32">
        <v>4200</v>
      </c>
      <c r="F79" s="28">
        <f t="shared" si="9"/>
        <v>5040000</v>
      </c>
      <c r="G79" s="26">
        <v>175000</v>
      </c>
      <c r="H79" s="26">
        <v>150000</v>
      </c>
      <c r="I79" s="26">
        <v>25000</v>
      </c>
      <c r="J79" s="26">
        <v>50000</v>
      </c>
      <c r="K79" s="26">
        <f t="shared" si="10"/>
        <v>180000</v>
      </c>
      <c r="L79" s="29">
        <f t="shared" si="11"/>
        <v>421500</v>
      </c>
      <c r="M79" s="30">
        <f t="shared" si="8"/>
        <v>6041500</v>
      </c>
    </row>
    <row r="80" spans="1:13" x14ac:dyDescent="0.25">
      <c r="A80" s="22" t="s">
        <v>14</v>
      </c>
      <c r="B80" s="1">
        <v>104</v>
      </c>
      <c r="C80" s="1" t="s">
        <v>41</v>
      </c>
      <c r="D80" s="33">
        <v>1200</v>
      </c>
      <c r="E80" s="32">
        <v>4200</v>
      </c>
      <c r="F80" s="28">
        <f t="shared" si="9"/>
        <v>5040000</v>
      </c>
      <c r="G80" s="26">
        <v>175000</v>
      </c>
      <c r="H80" s="26">
        <v>150000</v>
      </c>
      <c r="I80" s="26">
        <v>25000</v>
      </c>
      <c r="J80" s="26">
        <v>50000</v>
      </c>
      <c r="K80" s="26">
        <f t="shared" si="10"/>
        <v>180000</v>
      </c>
      <c r="L80" s="29">
        <f t="shared" si="11"/>
        <v>421500</v>
      </c>
      <c r="M80" s="30">
        <f t="shared" si="8"/>
        <v>6041500</v>
      </c>
    </row>
    <row r="81" spans="1:13" x14ac:dyDescent="0.25">
      <c r="A81" s="22" t="s">
        <v>14</v>
      </c>
      <c r="B81" s="1">
        <v>204</v>
      </c>
      <c r="C81" s="1" t="s">
        <v>41</v>
      </c>
      <c r="D81" s="33">
        <v>1200</v>
      </c>
      <c r="E81" s="32">
        <v>4200</v>
      </c>
      <c r="F81" s="28">
        <f t="shared" si="9"/>
        <v>5040000</v>
      </c>
      <c r="G81" s="26">
        <v>175000</v>
      </c>
      <c r="H81" s="26">
        <v>150000</v>
      </c>
      <c r="I81" s="26">
        <v>25000</v>
      </c>
      <c r="J81" s="26">
        <v>50000</v>
      </c>
      <c r="K81" s="26">
        <f t="shared" si="10"/>
        <v>180000</v>
      </c>
      <c r="L81" s="29">
        <f t="shared" si="11"/>
        <v>421500</v>
      </c>
      <c r="M81" s="30">
        <f t="shared" si="8"/>
        <v>6041500</v>
      </c>
    </row>
    <row r="82" spans="1:13" x14ac:dyDescent="0.25">
      <c r="A82" s="22" t="s">
        <v>14</v>
      </c>
      <c r="B82" s="1">
        <v>304</v>
      </c>
      <c r="C82" s="1" t="s">
        <v>41</v>
      </c>
      <c r="D82" s="33">
        <v>1200</v>
      </c>
      <c r="E82" s="32">
        <v>4200</v>
      </c>
      <c r="F82" s="28">
        <f t="shared" si="9"/>
        <v>5040000</v>
      </c>
      <c r="G82" s="26">
        <v>175000</v>
      </c>
      <c r="H82" s="26">
        <v>150000</v>
      </c>
      <c r="I82" s="26">
        <v>25000</v>
      </c>
      <c r="J82" s="26">
        <v>50000</v>
      </c>
      <c r="K82" s="26">
        <f t="shared" si="10"/>
        <v>180000</v>
      </c>
      <c r="L82" s="29">
        <f t="shared" si="11"/>
        <v>421500</v>
      </c>
      <c r="M82" s="30">
        <f t="shared" si="8"/>
        <v>6041500</v>
      </c>
    </row>
    <row r="83" spans="1:13" x14ac:dyDescent="0.25">
      <c r="A83" s="22" t="s">
        <v>14</v>
      </c>
      <c r="B83" s="1">
        <v>404</v>
      </c>
      <c r="C83" s="1" t="s">
        <v>41</v>
      </c>
      <c r="D83" s="33">
        <v>1200</v>
      </c>
      <c r="E83" s="32">
        <v>4200</v>
      </c>
      <c r="F83" s="28">
        <f t="shared" si="9"/>
        <v>5040000</v>
      </c>
      <c r="G83" s="26">
        <v>175000</v>
      </c>
      <c r="H83" s="26">
        <v>150000</v>
      </c>
      <c r="I83" s="26">
        <v>25000</v>
      </c>
      <c r="J83" s="26">
        <v>50000</v>
      </c>
      <c r="K83" s="26">
        <f t="shared" si="10"/>
        <v>180000</v>
      </c>
      <c r="L83" s="29">
        <f t="shared" si="11"/>
        <v>421500</v>
      </c>
      <c r="M83" s="30">
        <f t="shared" si="8"/>
        <v>6041500</v>
      </c>
    </row>
    <row r="84" spans="1:13" x14ac:dyDescent="0.25">
      <c r="A84" s="22" t="s">
        <v>15</v>
      </c>
      <c r="B84" s="1" t="s">
        <v>17</v>
      </c>
      <c r="C84" s="15" t="s">
        <v>42</v>
      </c>
      <c r="D84" s="31">
        <v>1450</v>
      </c>
      <c r="E84" s="32">
        <v>4200</v>
      </c>
      <c r="F84" s="28">
        <f t="shared" si="9"/>
        <v>6090000</v>
      </c>
      <c r="G84" s="26">
        <v>175000</v>
      </c>
      <c r="H84" s="26">
        <v>150000</v>
      </c>
      <c r="I84" s="26">
        <v>25000</v>
      </c>
      <c r="J84" s="26">
        <v>50000</v>
      </c>
      <c r="K84" s="26">
        <f t="shared" si="10"/>
        <v>217500</v>
      </c>
      <c r="L84" s="29">
        <f t="shared" si="11"/>
        <v>503062.5</v>
      </c>
      <c r="M84" s="30">
        <f t="shared" si="8"/>
        <v>7210562.5</v>
      </c>
    </row>
    <row r="85" spans="1:13" x14ac:dyDescent="0.25">
      <c r="A85" s="22" t="s">
        <v>15</v>
      </c>
      <c r="B85" s="1">
        <v>101</v>
      </c>
      <c r="C85" s="1" t="s">
        <v>42</v>
      </c>
      <c r="D85" s="31">
        <v>1450</v>
      </c>
      <c r="E85" s="32">
        <v>4200</v>
      </c>
      <c r="F85" s="28">
        <f t="shared" si="9"/>
        <v>6090000</v>
      </c>
      <c r="G85" s="26">
        <v>175000</v>
      </c>
      <c r="H85" s="26">
        <v>150000</v>
      </c>
      <c r="I85" s="26">
        <v>25000</v>
      </c>
      <c r="J85" s="26">
        <v>50000</v>
      </c>
      <c r="K85" s="26">
        <f t="shared" si="10"/>
        <v>217500</v>
      </c>
      <c r="L85" s="29">
        <f t="shared" si="11"/>
        <v>503062.5</v>
      </c>
      <c r="M85" s="30">
        <f t="shared" si="8"/>
        <v>7210562.5</v>
      </c>
    </row>
    <row r="86" spans="1:13" x14ac:dyDescent="0.25">
      <c r="A86" s="22" t="s">
        <v>15</v>
      </c>
      <c r="B86" s="1">
        <v>201</v>
      </c>
      <c r="C86" s="1" t="s">
        <v>42</v>
      </c>
      <c r="D86" s="31">
        <v>1450</v>
      </c>
      <c r="E86" s="32">
        <v>4200</v>
      </c>
      <c r="F86" s="28">
        <f t="shared" si="9"/>
        <v>6090000</v>
      </c>
      <c r="G86" s="26">
        <v>175000</v>
      </c>
      <c r="H86" s="26">
        <v>150000</v>
      </c>
      <c r="I86" s="26">
        <v>25000</v>
      </c>
      <c r="J86" s="26">
        <v>50000</v>
      </c>
      <c r="K86" s="26">
        <f t="shared" si="10"/>
        <v>217500</v>
      </c>
      <c r="L86" s="29">
        <f t="shared" si="11"/>
        <v>503062.5</v>
      </c>
      <c r="M86" s="30">
        <f t="shared" si="8"/>
        <v>7210562.5</v>
      </c>
    </row>
    <row r="87" spans="1:13" s="3" customFormat="1" x14ac:dyDescent="0.25">
      <c r="A87" s="22" t="s">
        <v>15</v>
      </c>
      <c r="B87" s="1">
        <v>301</v>
      </c>
      <c r="C87" s="1" t="s">
        <v>42</v>
      </c>
      <c r="D87" s="31">
        <v>1450</v>
      </c>
      <c r="E87" s="32">
        <v>4200</v>
      </c>
      <c r="F87" s="28">
        <f t="shared" si="9"/>
        <v>6090000</v>
      </c>
      <c r="G87" s="26">
        <v>175000</v>
      </c>
      <c r="H87" s="26">
        <v>150000</v>
      </c>
      <c r="I87" s="26">
        <v>25000</v>
      </c>
      <c r="J87" s="26">
        <v>50000</v>
      </c>
      <c r="K87" s="26">
        <f t="shared" si="10"/>
        <v>217500</v>
      </c>
      <c r="L87" s="29">
        <f t="shared" si="11"/>
        <v>503062.5</v>
      </c>
      <c r="M87" s="30">
        <f t="shared" si="8"/>
        <v>7210562.5</v>
      </c>
    </row>
    <row r="88" spans="1:13" s="3" customFormat="1" x14ac:dyDescent="0.25">
      <c r="A88" s="22" t="s">
        <v>15</v>
      </c>
      <c r="B88" s="1">
        <v>401</v>
      </c>
      <c r="C88" s="1" t="s">
        <v>42</v>
      </c>
      <c r="D88" s="31">
        <v>1450</v>
      </c>
      <c r="E88" s="32">
        <v>4200</v>
      </c>
      <c r="F88" s="28">
        <f t="shared" si="9"/>
        <v>6090000</v>
      </c>
      <c r="G88" s="26">
        <v>175000</v>
      </c>
      <c r="H88" s="26">
        <v>150000</v>
      </c>
      <c r="I88" s="26">
        <v>25000</v>
      </c>
      <c r="J88" s="26">
        <v>50000</v>
      </c>
      <c r="K88" s="26">
        <f t="shared" si="10"/>
        <v>217500</v>
      </c>
      <c r="L88" s="29">
        <f t="shared" si="11"/>
        <v>503062.5</v>
      </c>
      <c r="M88" s="30">
        <f t="shared" si="8"/>
        <v>7210562.5</v>
      </c>
    </row>
    <row r="89" spans="1:13" x14ac:dyDescent="0.25">
      <c r="A89" s="22" t="s">
        <v>15</v>
      </c>
      <c r="B89" s="1" t="s">
        <v>18</v>
      </c>
      <c r="C89" s="1" t="s">
        <v>43</v>
      </c>
      <c r="D89" s="33">
        <v>1180</v>
      </c>
      <c r="E89" s="32">
        <v>4200</v>
      </c>
      <c r="F89" s="28">
        <f t="shared" si="9"/>
        <v>4956000</v>
      </c>
      <c r="G89" s="26">
        <v>175000</v>
      </c>
      <c r="H89" s="26">
        <v>150000</v>
      </c>
      <c r="I89" s="26">
        <v>25000</v>
      </c>
      <c r="J89" s="26">
        <v>50000</v>
      </c>
      <c r="K89" s="26">
        <f t="shared" si="10"/>
        <v>177000</v>
      </c>
      <c r="L89" s="29">
        <f t="shared" si="11"/>
        <v>414975</v>
      </c>
      <c r="M89" s="30">
        <f t="shared" si="8"/>
        <v>5947975</v>
      </c>
    </row>
    <row r="90" spans="1:13" x14ac:dyDescent="0.25">
      <c r="A90" s="22" t="s">
        <v>15</v>
      </c>
      <c r="B90" s="1">
        <v>102</v>
      </c>
      <c r="C90" s="1" t="s">
        <v>43</v>
      </c>
      <c r="D90" s="33">
        <v>1180</v>
      </c>
      <c r="E90" s="32">
        <v>4200</v>
      </c>
      <c r="F90" s="28">
        <f t="shared" si="9"/>
        <v>4956000</v>
      </c>
      <c r="G90" s="26">
        <v>175000</v>
      </c>
      <c r="H90" s="26">
        <v>150000</v>
      </c>
      <c r="I90" s="26">
        <v>25000</v>
      </c>
      <c r="J90" s="26">
        <v>50000</v>
      </c>
      <c r="K90" s="26">
        <f t="shared" si="10"/>
        <v>177000</v>
      </c>
      <c r="L90" s="29">
        <f t="shared" si="11"/>
        <v>414975</v>
      </c>
      <c r="M90" s="30">
        <f t="shared" si="8"/>
        <v>5947975</v>
      </c>
    </row>
    <row r="91" spans="1:13" x14ac:dyDescent="0.25">
      <c r="A91" s="22" t="s">
        <v>15</v>
      </c>
      <c r="B91" s="1">
        <v>202</v>
      </c>
      <c r="C91" s="1" t="s">
        <v>43</v>
      </c>
      <c r="D91" s="33">
        <v>1180</v>
      </c>
      <c r="E91" s="32">
        <v>4200</v>
      </c>
      <c r="F91" s="28">
        <f t="shared" si="9"/>
        <v>4956000</v>
      </c>
      <c r="G91" s="26">
        <v>175000</v>
      </c>
      <c r="H91" s="26">
        <v>150000</v>
      </c>
      <c r="I91" s="26">
        <v>25000</v>
      </c>
      <c r="J91" s="26">
        <v>50000</v>
      </c>
      <c r="K91" s="26">
        <f t="shared" si="10"/>
        <v>177000</v>
      </c>
      <c r="L91" s="29">
        <f t="shared" si="11"/>
        <v>414975</v>
      </c>
      <c r="M91" s="30">
        <f t="shared" si="8"/>
        <v>5947975</v>
      </c>
    </row>
    <row r="92" spans="1:13" s="3" customFormat="1" x14ac:dyDescent="0.25">
      <c r="A92" s="22" t="s">
        <v>15</v>
      </c>
      <c r="B92" s="1">
        <v>302</v>
      </c>
      <c r="C92" s="1" t="s">
        <v>43</v>
      </c>
      <c r="D92" s="33">
        <v>1180</v>
      </c>
      <c r="E92" s="32">
        <v>4200</v>
      </c>
      <c r="F92" s="28">
        <f t="shared" si="9"/>
        <v>4956000</v>
      </c>
      <c r="G92" s="26">
        <v>175000</v>
      </c>
      <c r="H92" s="26">
        <v>150000</v>
      </c>
      <c r="I92" s="26">
        <v>25000</v>
      </c>
      <c r="J92" s="26">
        <v>50000</v>
      </c>
      <c r="K92" s="26">
        <f t="shared" si="10"/>
        <v>177000</v>
      </c>
      <c r="L92" s="29">
        <f t="shared" si="11"/>
        <v>414975</v>
      </c>
      <c r="M92" s="30">
        <f t="shared" si="8"/>
        <v>5947975</v>
      </c>
    </row>
    <row r="93" spans="1:13" s="3" customFormat="1" x14ac:dyDescent="0.25">
      <c r="A93" s="22" t="s">
        <v>15</v>
      </c>
      <c r="B93" s="1">
        <v>402</v>
      </c>
      <c r="C93" s="1" t="s">
        <v>43</v>
      </c>
      <c r="D93" s="33">
        <v>1180</v>
      </c>
      <c r="E93" s="32">
        <v>4200</v>
      </c>
      <c r="F93" s="28">
        <f t="shared" si="9"/>
        <v>4956000</v>
      </c>
      <c r="G93" s="26">
        <v>175000</v>
      </c>
      <c r="H93" s="26">
        <v>150000</v>
      </c>
      <c r="I93" s="26">
        <v>25000</v>
      </c>
      <c r="J93" s="26">
        <v>50000</v>
      </c>
      <c r="K93" s="26">
        <f t="shared" si="10"/>
        <v>177000</v>
      </c>
      <c r="L93" s="29">
        <f t="shared" si="11"/>
        <v>414975</v>
      </c>
      <c r="M93" s="30">
        <f t="shared" si="8"/>
        <v>5947975</v>
      </c>
    </row>
    <row r="94" spans="1:13" x14ac:dyDescent="0.25">
      <c r="A94" s="22" t="s">
        <v>15</v>
      </c>
      <c r="B94" s="1" t="s">
        <v>19</v>
      </c>
      <c r="C94" s="1" t="s">
        <v>32</v>
      </c>
      <c r="D94" s="33">
        <v>1360</v>
      </c>
      <c r="E94" s="32">
        <v>4200</v>
      </c>
      <c r="F94" s="28">
        <f t="shared" si="9"/>
        <v>5712000</v>
      </c>
      <c r="G94" s="26">
        <v>175000</v>
      </c>
      <c r="H94" s="26">
        <v>150000</v>
      </c>
      <c r="I94" s="26">
        <v>25000</v>
      </c>
      <c r="J94" s="26">
        <v>50000</v>
      </c>
      <c r="K94" s="26">
        <f t="shared" si="10"/>
        <v>204000</v>
      </c>
      <c r="L94" s="29">
        <f t="shared" si="11"/>
        <v>473700</v>
      </c>
      <c r="M94" s="30">
        <f t="shared" si="8"/>
        <v>6789700</v>
      </c>
    </row>
    <row r="95" spans="1:13" x14ac:dyDescent="0.25">
      <c r="A95" s="22" t="s">
        <v>15</v>
      </c>
      <c r="B95" s="1">
        <v>103</v>
      </c>
      <c r="C95" s="1" t="s">
        <v>32</v>
      </c>
      <c r="D95" s="33">
        <v>1360</v>
      </c>
      <c r="E95" s="32">
        <v>4200</v>
      </c>
      <c r="F95" s="28">
        <f t="shared" si="9"/>
        <v>5712000</v>
      </c>
      <c r="G95" s="26">
        <v>175000</v>
      </c>
      <c r="H95" s="26">
        <v>150000</v>
      </c>
      <c r="I95" s="26">
        <v>25000</v>
      </c>
      <c r="J95" s="26">
        <v>50000</v>
      </c>
      <c r="K95" s="26">
        <f t="shared" si="10"/>
        <v>204000</v>
      </c>
      <c r="L95" s="29">
        <f t="shared" si="11"/>
        <v>473700</v>
      </c>
      <c r="M95" s="30">
        <f t="shared" si="8"/>
        <v>6789700</v>
      </c>
    </row>
    <row r="96" spans="1:13" x14ac:dyDescent="0.25">
      <c r="A96" s="22" t="s">
        <v>15</v>
      </c>
      <c r="B96" s="1">
        <v>203</v>
      </c>
      <c r="C96" s="1" t="s">
        <v>32</v>
      </c>
      <c r="D96" s="33">
        <v>1360</v>
      </c>
      <c r="E96" s="32">
        <v>4200</v>
      </c>
      <c r="F96" s="28">
        <f t="shared" si="9"/>
        <v>5712000</v>
      </c>
      <c r="G96" s="26">
        <v>175000</v>
      </c>
      <c r="H96" s="26">
        <v>150000</v>
      </c>
      <c r="I96" s="26">
        <v>25000</v>
      </c>
      <c r="J96" s="26">
        <v>50000</v>
      </c>
      <c r="K96" s="26">
        <f t="shared" si="10"/>
        <v>204000</v>
      </c>
      <c r="L96" s="29">
        <f t="shared" si="11"/>
        <v>473700</v>
      </c>
      <c r="M96" s="30">
        <f t="shared" si="8"/>
        <v>6789700</v>
      </c>
    </row>
    <row r="97" spans="1:13" x14ac:dyDescent="0.25">
      <c r="A97" s="22" t="s">
        <v>15</v>
      </c>
      <c r="B97" s="1">
        <v>303</v>
      </c>
      <c r="C97" s="1" t="s">
        <v>32</v>
      </c>
      <c r="D97" s="33">
        <v>1360</v>
      </c>
      <c r="E97" s="32">
        <v>4200</v>
      </c>
      <c r="F97" s="28">
        <f t="shared" si="9"/>
        <v>5712000</v>
      </c>
      <c r="G97" s="26">
        <v>175000</v>
      </c>
      <c r="H97" s="26">
        <v>150000</v>
      </c>
      <c r="I97" s="26">
        <v>25000</v>
      </c>
      <c r="J97" s="26">
        <v>50000</v>
      </c>
      <c r="K97" s="26">
        <f t="shared" si="10"/>
        <v>204000</v>
      </c>
      <c r="L97" s="29">
        <f t="shared" si="11"/>
        <v>473700</v>
      </c>
      <c r="M97" s="30">
        <f t="shared" si="8"/>
        <v>6789700</v>
      </c>
    </row>
    <row r="98" spans="1:13" x14ac:dyDescent="0.25">
      <c r="A98" s="22" t="s">
        <v>15</v>
      </c>
      <c r="B98" s="1">
        <v>403</v>
      </c>
      <c r="C98" s="1" t="s">
        <v>32</v>
      </c>
      <c r="D98" s="33">
        <v>1360</v>
      </c>
      <c r="E98" s="32">
        <v>4200</v>
      </c>
      <c r="F98" s="28">
        <f t="shared" si="9"/>
        <v>5712000</v>
      </c>
      <c r="G98" s="26">
        <v>175000</v>
      </c>
      <c r="H98" s="26">
        <v>150000</v>
      </c>
      <c r="I98" s="26">
        <v>25000</v>
      </c>
      <c r="J98" s="26">
        <v>50000</v>
      </c>
      <c r="K98" s="26">
        <f t="shared" si="10"/>
        <v>204000</v>
      </c>
      <c r="L98" s="29">
        <f t="shared" si="11"/>
        <v>473700</v>
      </c>
      <c r="M98" s="30">
        <f t="shared" si="8"/>
        <v>6789700</v>
      </c>
    </row>
    <row r="99" spans="1:13" x14ac:dyDescent="0.25">
      <c r="A99" s="22" t="s">
        <v>15</v>
      </c>
      <c r="B99" s="1" t="s">
        <v>20</v>
      </c>
      <c r="C99" s="1" t="s">
        <v>41</v>
      </c>
      <c r="D99" s="33">
        <v>1200</v>
      </c>
      <c r="E99" s="32">
        <v>4200</v>
      </c>
      <c r="F99" s="28">
        <f t="shared" si="9"/>
        <v>5040000</v>
      </c>
      <c r="G99" s="26">
        <v>175000</v>
      </c>
      <c r="H99" s="26">
        <v>150000</v>
      </c>
      <c r="I99" s="26">
        <v>25000</v>
      </c>
      <c r="J99" s="26">
        <v>50000</v>
      </c>
      <c r="K99" s="26">
        <f t="shared" si="10"/>
        <v>180000</v>
      </c>
      <c r="L99" s="29">
        <f t="shared" si="11"/>
        <v>421500</v>
      </c>
      <c r="M99" s="30">
        <f t="shared" si="8"/>
        <v>6041500</v>
      </c>
    </row>
    <row r="100" spans="1:13" x14ac:dyDescent="0.25">
      <c r="A100" s="22" t="s">
        <v>15</v>
      </c>
      <c r="B100" s="1">
        <v>104</v>
      </c>
      <c r="C100" s="1" t="s">
        <v>41</v>
      </c>
      <c r="D100" s="33">
        <v>1200</v>
      </c>
      <c r="E100" s="32">
        <v>4200</v>
      </c>
      <c r="F100" s="28">
        <f t="shared" si="9"/>
        <v>5040000</v>
      </c>
      <c r="G100" s="26">
        <v>175000</v>
      </c>
      <c r="H100" s="26">
        <v>150000</v>
      </c>
      <c r="I100" s="26">
        <v>25000</v>
      </c>
      <c r="J100" s="26">
        <v>50000</v>
      </c>
      <c r="K100" s="26">
        <f t="shared" si="10"/>
        <v>180000</v>
      </c>
      <c r="L100" s="29">
        <f t="shared" si="11"/>
        <v>421500</v>
      </c>
      <c r="M100" s="30">
        <f t="shared" si="8"/>
        <v>6041500</v>
      </c>
    </row>
    <row r="101" spans="1:13" x14ac:dyDescent="0.25">
      <c r="A101" s="22" t="s">
        <v>15</v>
      </c>
      <c r="B101" s="1">
        <v>204</v>
      </c>
      <c r="C101" s="1" t="s">
        <v>41</v>
      </c>
      <c r="D101" s="33">
        <v>1200</v>
      </c>
      <c r="E101" s="32">
        <v>4200</v>
      </c>
      <c r="F101" s="28">
        <f t="shared" si="9"/>
        <v>5040000</v>
      </c>
      <c r="G101" s="26">
        <v>175000</v>
      </c>
      <c r="H101" s="26">
        <v>150000</v>
      </c>
      <c r="I101" s="26">
        <v>25000</v>
      </c>
      <c r="J101" s="26">
        <v>50000</v>
      </c>
      <c r="K101" s="26">
        <f t="shared" si="10"/>
        <v>180000</v>
      </c>
      <c r="L101" s="29">
        <f t="shared" si="11"/>
        <v>421500</v>
      </c>
      <c r="M101" s="30">
        <f t="shared" si="8"/>
        <v>6041500</v>
      </c>
    </row>
    <row r="102" spans="1:13" x14ac:dyDescent="0.25">
      <c r="A102" s="22" t="s">
        <v>15</v>
      </c>
      <c r="B102" s="1">
        <v>304</v>
      </c>
      <c r="C102" s="1" t="s">
        <v>41</v>
      </c>
      <c r="D102" s="33">
        <v>1200</v>
      </c>
      <c r="E102" s="32">
        <v>4200</v>
      </c>
      <c r="F102" s="28">
        <f t="shared" si="9"/>
        <v>5040000</v>
      </c>
      <c r="G102" s="26">
        <v>175000</v>
      </c>
      <c r="H102" s="26">
        <v>150000</v>
      </c>
      <c r="I102" s="26">
        <v>25000</v>
      </c>
      <c r="J102" s="26">
        <v>50000</v>
      </c>
      <c r="K102" s="26">
        <f t="shared" si="10"/>
        <v>180000</v>
      </c>
      <c r="L102" s="29">
        <f t="shared" si="11"/>
        <v>421500</v>
      </c>
      <c r="M102" s="30">
        <f t="shared" si="8"/>
        <v>6041500</v>
      </c>
    </row>
    <row r="103" spans="1:13" x14ac:dyDescent="0.25">
      <c r="A103" s="22" t="s">
        <v>15</v>
      </c>
      <c r="B103" s="1">
        <v>404</v>
      </c>
      <c r="C103" s="1" t="s">
        <v>41</v>
      </c>
      <c r="D103" s="33">
        <v>1200</v>
      </c>
      <c r="E103" s="32">
        <v>4200</v>
      </c>
      <c r="F103" s="28">
        <f t="shared" si="9"/>
        <v>5040000</v>
      </c>
      <c r="G103" s="26">
        <v>175000</v>
      </c>
      <c r="H103" s="26">
        <v>150000</v>
      </c>
      <c r="I103" s="26">
        <v>25000</v>
      </c>
      <c r="J103" s="26">
        <v>50000</v>
      </c>
      <c r="K103" s="26">
        <f t="shared" si="10"/>
        <v>180000</v>
      </c>
      <c r="L103" s="29">
        <f t="shared" si="11"/>
        <v>421500</v>
      </c>
      <c r="M103" s="30">
        <f t="shared" si="8"/>
        <v>6041500</v>
      </c>
    </row>
    <row r="104" spans="1:13" x14ac:dyDescent="0.25">
      <c r="A104" s="22" t="s">
        <v>16</v>
      </c>
      <c r="B104" s="1" t="s">
        <v>17</v>
      </c>
      <c r="C104" s="15" t="s">
        <v>47</v>
      </c>
      <c r="D104" s="31">
        <v>1465</v>
      </c>
      <c r="E104" s="32">
        <v>4200</v>
      </c>
      <c r="F104" s="28">
        <f t="shared" si="9"/>
        <v>6153000</v>
      </c>
      <c r="G104" s="26">
        <v>175000</v>
      </c>
      <c r="H104" s="26">
        <v>150000</v>
      </c>
      <c r="I104" s="26">
        <v>25000</v>
      </c>
      <c r="J104" s="26">
        <v>50000</v>
      </c>
      <c r="K104" s="26">
        <f t="shared" si="10"/>
        <v>219750</v>
      </c>
      <c r="L104" s="29">
        <f t="shared" si="11"/>
        <v>507956.25</v>
      </c>
      <c r="M104" s="30">
        <f t="shared" si="8"/>
        <v>7280706.25</v>
      </c>
    </row>
    <row r="105" spans="1:13" x14ac:dyDescent="0.25">
      <c r="A105" s="22" t="s">
        <v>16</v>
      </c>
      <c r="B105" s="1">
        <v>101</v>
      </c>
      <c r="C105" s="15" t="s">
        <v>47</v>
      </c>
      <c r="D105" s="31">
        <v>1465</v>
      </c>
      <c r="E105" s="32">
        <v>4200</v>
      </c>
      <c r="F105" s="28">
        <f t="shared" si="9"/>
        <v>6153000</v>
      </c>
      <c r="G105" s="26">
        <v>175000</v>
      </c>
      <c r="H105" s="26">
        <v>150000</v>
      </c>
      <c r="I105" s="26">
        <v>25000</v>
      </c>
      <c r="J105" s="26">
        <v>50000</v>
      </c>
      <c r="K105" s="26">
        <f t="shared" si="10"/>
        <v>219750</v>
      </c>
      <c r="L105" s="29">
        <f t="shared" si="11"/>
        <v>507956.25</v>
      </c>
      <c r="M105" s="30">
        <f t="shared" si="8"/>
        <v>7280706.25</v>
      </c>
    </row>
    <row r="106" spans="1:13" x14ac:dyDescent="0.25">
      <c r="A106" s="22" t="s">
        <v>16</v>
      </c>
      <c r="B106" s="1">
        <v>201</v>
      </c>
      <c r="C106" s="15" t="s">
        <v>47</v>
      </c>
      <c r="D106" s="31">
        <v>1465</v>
      </c>
      <c r="E106" s="32">
        <v>4200</v>
      </c>
      <c r="F106" s="28">
        <f t="shared" si="9"/>
        <v>6153000</v>
      </c>
      <c r="G106" s="26">
        <v>175000</v>
      </c>
      <c r="H106" s="26">
        <v>150000</v>
      </c>
      <c r="I106" s="26">
        <v>25000</v>
      </c>
      <c r="J106" s="26">
        <v>50000</v>
      </c>
      <c r="K106" s="26">
        <f t="shared" si="10"/>
        <v>219750</v>
      </c>
      <c r="L106" s="29">
        <f t="shared" si="11"/>
        <v>507956.25</v>
      </c>
      <c r="M106" s="30">
        <f t="shared" si="8"/>
        <v>7280706.25</v>
      </c>
    </row>
    <row r="107" spans="1:13" s="3" customFormat="1" x14ac:dyDescent="0.25">
      <c r="A107" s="22" t="s">
        <v>16</v>
      </c>
      <c r="B107" s="1">
        <v>301</v>
      </c>
      <c r="C107" s="15" t="s">
        <v>47</v>
      </c>
      <c r="D107" s="31">
        <v>1465</v>
      </c>
      <c r="E107" s="32">
        <v>4200</v>
      </c>
      <c r="F107" s="28">
        <f t="shared" si="9"/>
        <v>6153000</v>
      </c>
      <c r="G107" s="26">
        <v>175000</v>
      </c>
      <c r="H107" s="26">
        <v>150000</v>
      </c>
      <c r="I107" s="26">
        <v>25000</v>
      </c>
      <c r="J107" s="26">
        <v>50000</v>
      </c>
      <c r="K107" s="26">
        <f t="shared" si="10"/>
        <v>219750</v>
      </c>
      <c r="L107" s="29">
        <f t="shared" si="11"/>
        <v>507956.25</v>
      </c>
      <c r="M107" s="30">
        <f t="shared" si="8"/>
        <v>7280706.25</v>
      </c>
    </row>
    <row r="108" spans="1:13" s="3" customFormat="1" x14ac:dyDescent="0.25">
      <c r="A108" s="22" t="s">
        <v>16</v>
      </c>
      <c r="B108" s="1">
        <v>401</v>
      </c>
      <c r="C108" s="15" t="s">
        <v>47</v>
      </c>
      <c r="D108" s="31">
        <v>1465</v>
      </c>
      <c r="E108" s="32">
        <v>4200</v>
      </c>
      <c r="F108" s="28">
        <f t="shared" si="9"/>
        <v>6153000</v>
      </c>
      <c r="G108" s="26">
        <v>175000</v>
      </c>
      <c r="H108" s="26">
        <v>150000</v>
      </c>
      <c r="I108" s="26">
        <v>25000</v>
      </c>
      <c r="J108" s="26">
        <v>50000</v>
      </c>
      <c r="K108" s="26">
        <f t="shared" si="10"/>
        <v>219750</v>
      </c>
      <c r="L108" s="29">
        <f t="shared" si="11"/>
        <v>507956.25</v>
      </c>
      <c r="M108" s="30">
        <f t="shared" si="8"/>
        <v>7280706.25</v>
      </c>
    </row>
    <row r="109" spans="1:13" x14ac:dyDescent="0.25">
      <c r="A109" s="22" t="s">
        <v>16</v>
      </c>
      <c r="B109" s="1" t="s">
        <v>18</v>
      </c>
      <c r="C109" s="1" t="s">
        <v>43</v>
      </c>
      <c r="D109" s="33">
        <v>1180</v>
      </c>
      <c r="E109" s="32">
        <v>4200</v>
      </c>
      <c r="F109" s="28">
        <f t="shared" si="9"/>
        <v>4956000</v>
      </c>
      <c r="G109" s="26">
        <v>175000</v>
      </c>
      <c r="H109" s="26">
        <v>150000</v>
      </c>
      <c r="I109" s="26">
        <v>25000</v>
      </c>
      <c r="J109" s="26">
        <v>50000</v>
      </c>
      <c r="K109" s="26">
        <f t="shared" si="10"/>
        <v>177000</v>
      </c>
      <c r="L109" s="29">
        <f t="shared" si="11"/>
        <v>414975</v>
      </c>
      <c r="M109" s="30">
        <f t="shared" si="8"/>
        <v>5947975</v>
      </c>
    </row>
    <row r="110" spans="1:13" x14ac:dyDescent="0.25">
      <c r="A110" s="22" t="s">
        <v>16</v>
      </c>
      <c r="B110" s="1">
        <v>102</v>
      </c>
      <c r="C110" s="1" t="s">
        <v>43</v>
      </c>
      <c r="D110" s="33">
        <v>1180</v>
      </c>
      <c r="E110" s="32">
        <v>4200</v>
      </c>
      <c r="F110" s="28">
        <f t="shared" si="9"/>
        <v>4956000</v>
      </c>
      <c r="G110" s="26">
        <v>175000</v>
      </c>
      <c r="H110" s="26">
        <v>150000</v>
      </c>
      <c r="I110" s="26">
        <v>25000</v>
      </c>
      <c r="J110" s="26">
        <v>50000</v>
      </c>
      <c r="K110" s="26">
        <f t="shared" si="10"/>
        <v>177000</v>
      </c>
      <c r="L110" s="29">
        <f t="shared" si="11"/>
        <v>414975</v>
      </c>
      <c r="M110" s="30">
        <f t="shared" si="8"/>
        <v>5947975</v>
      </c>
    </row>
    <row r="111" spans="1:13" x14ac:dyDescent="0.25">
      <c r="A111" s="22" t="s">
        <v>16</v>
      </c>
      <c r="B111" s="1">
        <v>202</v>
      </c>
      <c r="C111" s="1" t="s">
        <v>43</v>
      </c>
      <c r="D111" s="33">
        <v>1180</v>
      </c>
      <c r="E111" s="32">
        <v>4200</v>
      </c>
      <c r="F111" s="28">
        <f t="shared" si="9"/>
        <v>4956000</v>
      </c>
      <c r="G111" s="26">
        <v>175000</v>
      </c>
      <c r="H111" s="26">
        <v>150000</v>
      </c>
      <c r="I111" s="26">
        <v>25000</v>
      </c>
      <c r="J111" s="26">
        <v>50000</v>
      </c>
      <c r="K111" s="26">
        <f t="shared" si="10"/>
        <v>177000</v>
      </c>
      <c r="L111" s="29">
        <f t="shared" si="11"/>
        <v>414975</v>
      </c>
      <c r="M111" s="30">
        <f t="shared" si="8"/>
        <v>5947975</v>
      </c>
    </row>
    <row r="112" spans="1:13" s="3" customFormat="1" x14ac:dyDescent="0.25">
      <c r="A112" s="22" t="s">
        <v>16</v>
      </c>
      <c r="B112" s="1">
        <v>302</v>
      </c>
      <c r="C112" s="1" t="s">
        <v>43</v>
      </c>
      <c r="D112" s="33">
        <v>1180</v>
      </c>
      <c r="E112" s="32">
        <v>4200</v>
      </c>
      <c r="F112" s="28">
        <f t="shared" si="9"/>
        <v>4956000</v>
      </c>
      <c r="G112" s="26">
        <v>175000</v>
      </c>
      <c r="H112" s="26">
        <v>150000</v>
      </c>
      <c r="I112" s="26">
        <v>25000</v>
      </c>
      <c r="J112" s="26">
        <v>50000</v>
      </c>
      <c r="K112" s="26">
        <f t="shared" si="10"/>
        <v>177000</v>
      </c>
      <c r="L112" s="29">
        <f t="shared" si="11"/>
        <v>414975</v>
      </c>
      <c r="M112" s="30">
        <f t="shared" si="8"/>
        <v>5947975</v>
      </c>
    </row>
    <row r="113" spans="1:13" s="3" customFormat="1" x14ac:dyDescent="0.25">
      <c r="A113" s="22" t="s">
        <v>16</v>
      </c>
      <c r="B113" s="1">
        <v>402</v>
      </c>
      <c r="C113" s="1" t="s">
        <v>43</v>
      </c>
      <c r="D113" s="33">
        <v>1180</v>
      </c>
      <c r="E113" s="32">
        <v>4200</v>
      </c>
      <c r="F113" s="28">
        <f t="shared" si="9"/>
        <v>4956000</v>
      </c>
      <c r="G113" s="26">
        <v>175000</v>
      </c>
      <c r="H113" s="26">
        <v>150000</v>
      </c>
      <c r="I113" s="26">
        <v>25000</v>
      </c>
      <c r="J113" s="26">
        <v>50000</v>
      </c>
      <c r="K113" s="26">
        <f t="shared" si="10"/>
        <v>177000</v>
      </c>
      <c r="L113" s="29">
        <f t="shared" si="11"/>
        <v>414975</v>
      </c>
      <c r="M113" s="30">
        <f t="shared" si="8"/>
        <v>5947975</v>
      </c>
    </row>
    <row r="114" spans="1:13" x14ac:dyDescent="0.25">
      <c r="A114" s="22" t="s">
        <v>16</v>
      </c>
      <c r="B114" s="1" t="s">
        <v>19</v>
      </c>
      <c r="C114" s="1" t="s">
        <v>32</v>
      </c>
      <c r="D114" s="33">
        <v>1360</v>
      </c>
      <c r="E114" s="32">
        <v>4200</v>
      </c>
      <c r="F114" s="28">
        <f t="shared" si="9"/>
        <v>5712000</v>
      </c>
      <c r="G114" s="26">
        <v>175000</v>
      </c>
      <c r="H114" s="26">
        <v>150000</v>
      </c>
      <c r="I114" s="26">
        <v>25000</v>
      </c>
      <c r="J114" s="26">
        <v>50000</v>
      </c>
      <c r="K114" s="26">
        <f t="shared" si="10"/>
        <v>204000</v>
      </c>
      <c r="L114" s="29">
        <f t="shared" si="11"/>
        <v>473700</v>
      </c>
      <c r="M114" s="30">
        <f t="shared" si="8"/>
        <v>6789700</v>
      </c>
    </row>
    <row r="115" spans="1:13" x14ac:dyDescent="0.25">
      <c r="A115" s="22" t="s">
        <v>16</v>
      </c>
      <c r="B115" s="1">
        <v>103</v>
      </c>
      <c r="C115" s="1" t="s">
        <v>32</v>
      </c>
      <c r="D115" s="33">
        <v>1360</v>
      </c>
      <c r="E115" s="32">
        <v>4200</v>
      </c>
      <c r="F115" s="28">
        <f t="shared" si="9"/>
        <v>5712000</v>
      </c>
      <c r="G115" s="26">
        <v>175000</v>
      </c>
      <c r="H115" s="26">
        <v>150000</v>
      </c>
      <c r="I115" s="26">
        <v>25000</v>
      </c>
      <c r="J115" s="26">
        <v>50000</v>
      </c>
      <c r="K115" s="26">
        <f t="shared" si="10"/>
        <v>204000</v>
      </c>
      <c r="L115" s="29">
        <f t="shared" si="11"/>
        <v>473700</v>
      </c>
      <c r="M115" s="30">
        <f t="shared" si="8"/>
        <v>6789700</v>
      </c>
    </row>
    <row r="116" spans="1:13" x14ac:dyDescent="0.25">
      <c r="A116" s="22" t="s">
        <v>16</v>
      </c>
      <c r="B116" s="1">
        <v>203</v>
      </c>
      <c r="C116" s="1" t="s">
        <v>32</v>
      </c>
      <c r="D116" s="33">
        <v>1360</v>
      </c>
      <c r="E116" s="32">
        <v>4200</v>
      </c>
      <c r="F116" s="28">
        <f t="shared" si="9"/>
        <v>5712000</v>
      </c>
      <c r="G116" s="26">
        <v>175000</v>
      </c>
      <c r="H116" s="26">
        <v>150000</v>
      </c>
      <c r="I116" s="26">
        <v>25000</v>
      </c>
      <c r="J116" s="26">
        <v>50000</v>
      </c>
      <c r="K116" s="26">
        <f t="shared" si="10"/>
        <v>204000</v>
      </c>
      <c r="L116" s="29">
        <f t="shared" si="11"/>
        <v>473700</v>
      </c>
      <c r="M116" s="30">
        <f t="shared" si="8"/>
        <v>6789700</v>
      </c>
    </row>
    <row r="117" spans="1:13" x14ac:dyDescent="0.25">
      <c r="A117" s="22" t="s">
        <v>16</v>
      </c>
      <c r="B117" s="1">
        <v>303</v>
      </c>
      <c r="C117" s="1" t="s">
        <v>32</v>
      </c>
      <c r="D117" s="33">
        <v>1360</v>
      </c>
      <c r="E117" s="32">
        <v>4200</v>
      </c>
      <c r="F117" s="28">
        <f t="shared" si="9"/>
        <v>5712000</v>
      </c>
      <c r="G117" s="26">
        <v>175000</v>
      </c>
      <c r="H117" s="26">
        <v>150000</v>
      </c>
      <c r="I117" s="26">
        <v>25000</v>
      </c>
      <c r="J117" s="26">
        <v>50000</v>
      </c>
      <c r="K117" s="26">
        <f t="shared" si="10"/>
        <v>204000</v>
      </c>
      <c r="L117" s="29">
        <f t="shared" si="11"/>
        <v>473700</v>
      </c>
      <c r="M117" s="30">
        <f t="shared" si="8"/>
        <v>6789700</v>
      </c>
    </row>
    <row r="118" spans="1:13" x14ac:dyDescent="0.25">
      <c r="A118" s="22" t="s">
        <v>16</v>
      </c>
      <c r="B118" s="1">
        <v>403</v>
      </c>
      <c r="C118" s="1" t="s">
        <v>32</v>
      </c>
      <c r="D118" s="33">
        <v>1360</v>
      </c>
      <c r="E118" s="32">
        <v>4200</v>
      </c>
      <c r="F118" s="28">
        <f t="shared" si="9"/>
        <v>5712000</v>
      </c>
      <c r="G118" s="26">
        <v>175000</v>
      </c>
      <c r="H118" s="26">
        <v>150000</v>
      </c>
      <c r="I118" s="26">
        <v>25000</v>
      </c>
      <c r="J118" s="26">
        <v>50000</v>
      </c>
      <c r="K118" s="26">
        <f t="shared" si="10"/>
        <v>204000</v>
      </c>
      <c r="L118" s="29">
        <f t="shared" si="11"/>
        <v>473700</v>
      </c>
      <c r="M118" s="30">
        <f t="shared" si="8"/>
        <v>6789700</v>
      </c>
    </row>
    <row r="119" spans="1:13" x14ac:dyDescent="0.25">
      <c r="A119" s="22" t="s">
        <v>16</v>
      </c>
      <c r="B119" s="1" t="s">
        <v>20</v>
      </c>
      <c r="C119" s="1" t="s">
        <v>48</v>
      </c>
      <c r="D119" s="33">
        <v>1380</v>
      </c>
      <c r="E119" s="32">
        <v>4200</v>
      </c>
      <c r="F119" s="28">
        <f t="shared" si="9"/>
        <v>5796000</v>
      </c>
      <c r="G119" s="26">
        <v>175000</v>
      </c>
      <c r="H119" s="26">
        <v>150000</v>
      </c>
      <c r="I119" s="26">
        <v>25000</v>
      </c>
      <c r="J119" s="26">
        <v>50000</v>
      </c>
      <c r="K119" s="26">
        <f t="shared" si="10"/>
        <v>207000</v>
      </c>
      <c r="L119" s="29">
        <f t="shared" si="11"/>
        <v>480225</v>
      </c>
      <c r="M119" s="30">
        <f t="shared" si="8"/>
        <v>6883225</v>
      </c>
    </row>
    <row r="120" spans="1:13" x14ac:dyDescent="0.25">
      <c r="A120" s="22" t="s">
        <v>16</v>
      </c>
      <c r="B120" s="1">
        <v>104</v>
      </c>
      <c r="C120" s="1" t="s">
        <v>48</v>
      </c>
      <c r="D120" s="33">
        <v>1380</v>
      </c>
      <c r="E120" s="32">
        <v>4200</v>
      </c>
      <c r="F120" s="28">
        <f t="shared" si="9"/>
        <v>5796000</v>
      </c>
      <c r="G120" s="26">
        <v>175000</v>
      </c>
      <c r="H120" s="26">
        <v>150000</v>
      </c>
      <c r="I120" s="26">
        <v>25000</v>
      </c>
      <c r="J120" s="26">
        <v>50000</v>
      </c>
      <c r="K120" s="26">
        <f t="shared" si="10"/>
        <v>207000</v>
      </c>
      <c r="L120" s="29">
        <f t="shared" si="11"/>
        <v>480225</v>
      </c>
      <c r="M120" s="30">
        <f t="shared" si="8"/>
        <v>6883225</v>
      </c>
    </row>
    <row r="121" spans="1:13" x14ac:dyDescent="0.25">
      <c r="A121" s="22" t="s">
        <v>16</v>
      </c>
      <c r="B121" s="1">
        <v>204</v>
      </c>
      <c r="C121" s="1" t="s">
        <v>48</v>
      </c>
      <c r="D121" s="33">
        <v>1380</v>
      </c>
      <c r="E121" s="32">
        <v>4200</v>
      </c>
      <c r="F121" s="28">
        <f t="shared" si="9"/>
        <v>5796000</v>
      </c>
      <c r="G121" s="26">
        <v>175000</v>
      </c>
      <c r="H121" s="26">
        <v>150000</v>
      </c>
      <c r="I121" s="26">
        <v>25000</v>
      </c>
      <c r="J121" s="26">
        <v>50000</v>
      </c>
      <c r="K121" s="26">
        <f t="shared" si="10"/>
        <v>207000</v>
      </c>
      <c r="L121" s="29">
        <f t="shared" si="11"/>
        <v>480225</v>
      </c>
      <c r="M121" s="30">
        <f t="shared" si="8"/>
        <v>6883225</v>
      </c>
    </row>
    <row r="122" spans="1:13" x14ac:dyDescent="0.25">
      <c r="A122" s="22" t="s">
        <v>16</v>
      </c>
      <c r="B122" s="1">
        <v>304</v>
      </c>
      <c r="C122" s="1" t="s">
        <v>48</v>
      </c>
      <c r="D122" s="33">
        <v>1380</v>
      </c>
      <c r="E122" s="32">
        <v>4200</v>
      </c>
      <c r="F122" s="28">
        <f t="shared" si="9"/>
        <v>5796000</v>
      </c>
      <c r="G122" s="26">
        <v>175000</v>
      </c>
      <c r="H122" s="26">
        <v>150000</v>
      </c>
      <c r="I122" s="26">
        <v>25000</v>
      </c>
      <c r="J122" s="26">
        <v>50000</v>
      </c>
      <c r="K122" s="26">
        <f t="shared" si="10"/>
        <v>207000</v>
      </c>
      <c r="L122" s="29">
        <f t="shared" si="11"/>
        <v>480225</v>
      </c>
      <c r="M122" s="30">
        <f t="shared" si="8"/>
        <v>6883225</v>
      </c>
    </row>
    <row r="123" spans="1:13" ht="15.75" thickBot="1" x14ac:dyDescent="0.3">
      <c r="A123" s="23" t="s">
        <v>16</v>
      </c>
      <c r="B123" s="24">
        <v>404</v>
      </c>
      <c r="C123" s="24" t="s">
        <v>48</v>
      </c>
      <c r="D123" s="34">
        <v>1380</v>
      </c>
      <c r="E123" s="35">
        <v>4200</v>
      </c>
      <c r="F123" s="28">
        <f t="shared" si="9"/>
        <v>5796000</v>
      </c>
      <c r="G123" s="26">
        <v>175000</v>
      </c>
      <c r="H123" s="26">
        <v>150000</v>
      </c>
      <c r="I123" s="26">
        <v>25000</v>
      </c>
      <c r="J123" s="26">
        <v>50000</v>
      </c>
      <c r="K123" s="26">
        <f t="shared" si="10"/>
        <v>207000</v>
      </c>
      <c r="L123" s="29">
        <f t="shared" si="11"/>
        <v>480225</v>
      </c>
      <c r="M123" s="30">
        <f t="shared" si="8"/>
        <v>6883225</v>
      </c>
    </row>
    <row r="127" spans="1:13" x14ac:dyDescent="0.25">
      <c r="C127" s="6" t="s">
        <v>21</v>
      </c>
      <c r="D127" s="9"/>
      <c r="E127" s="8"/>
      <c r="F127" s="8"/>
      <c r="G127" s="8"/>
      <c r="H127" s="9"/>
      <c r="I127" s="8"/>
      <c r="J127" s="8"/>
      <c r="L127" s="10"/>
    </row>
    <row r="128" spans="1:13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11"/>
    </row>
    <row r="129" spans="3:12" x14ac:dyDescent="0.25">
      <c r="C129" s="9"/>
      <c r="D129" s="14" t="s">
        <v>22</v>
      </c>
      <c r="E129" s="9"/>
      <c r="F129" s="9"/>
      <c r="G129" s="9"/>
      <c r="H129" s="9"/>
      <c r="I129" s="9"/>
      <c r="J129" s="9"/>
      <c r="K129" s="9"/>
      <c r="L129" s="11"/>
    </row>
    <row r="130" spans="3:12" x14ac:dyDescent="0.25">
      <c r="C130" s="1" t="s">
        <v>23</v>
      </c>
      <c r="D130" s="12">
        <v>0.2</v>
      </c>
      <c r="E130" s="9"/>
      <c r="F130" s="9"/>
      <c r="G130" s="9"/>
      <c r="H130" s="9"/>
      <c r="I130" s="9"/>
      <c r="J130" s="9"/>
      <c r="K130" s="9"/>
      <c r="L130" s="11"/>
    </row>
    <row r="131" spans="3:12" x14ac:dyDescent="0.25">
      <c r="C131" s="1" t="s">
        <v>24</v>
      </c>
      <c r="D131" s="12">
        <v>0.15</v>
      </c>
      <c r="E131" s="9"/>
      <c r="F131" s="9"/>
      <c r="G131" s="9"/>
      <c r="H131" s="9"/>
      <c r="I131" s="9"/>
      <c r="J131" s="9"/>
      <c r="K131" s="9"/>
      <c r="L131" s="11"/>
    </row>
    <row r="132" spans="3:12" x14ac:dyDescent="0.25">
      <c r="C132" s="1" t="s">
        <v>25</v>
      </c>
      <c r="D132" s="13">
        <v>8.5000000000000006E-2</v>
      </c>
      <c r="E132" s="9"/>
      <c r="F132" s="9"/>
      <c r="G132" s="9"/>
      <c r="H132" s="9"/>
      <c r="I132" s="9"/>
      <c r="J132" s="9"/>
      <c r="K132" s="9"/>
      <c r="L132" s="11"/>
    </row>
    <row r="133" spans="3:12" x14ac:dyDescent="0.25">
      <c r="C133" s="1" t="s">
        <v>26</v>
      </c>
      <c r="D133" s="13">
        <v>8.5000000000000006E-2</v>
      </c>
      <c r="E133" s="9"/>
      <c r="F133" s="9"/>
      <c r="G133" s="9"/>
      <c r="H133" s="9"/>
      <c r="I133" s="9"/>
      <c r="J133" s="9"/>
      <c r="K133" s="9"/>
      <c r="L133" s="11"/>
    </row>
    <row r="134" spans="3:12" x14ac:dyDescent="0.25">
      <c r="C134" s="1" t="s">
        <v>27</v>
      </c>
      <c r="D134" s="13">
        <v>8.5000000000000006E-2</v>
      </c>
      <c r="E134" s="9"/>
      <c r="F134" s="9"/>
      <c r="G134" s="9"/>
      <c r="H134" s="9"/>
      <c r="I134" s="9"/>
      <c r="J134" s="9"/>
      <c r="K134" s="9"/>
      <c r="L134" s="11"/>
    </row>
    <row r="135" spans="3:12" x14ac:dyDescent="0.25">
      <c r="C135" s="1" t="s">
        <v>28</v>
      </c>
      <c r="D135" s="13">
        <v>8.5000000000000006E-2</v>
      </c>
      <c r="E135" s="9"/>
      <c r="F135" s="9"/>
      <c r="G135" s="9"/>
      <c r="H135" s="9"/>
      <c r="I135" s="9"/>
      <c r="J135" s="9"/>
      <c r="K135" s="9"/>
      <c r="L135" s="11"/>
    </row>
    <row r="136" spans="3:12" x14ac:dyDescent="0.25">
      <c r="C136" s="1" t="s">
        <v>45</v>
      </c>
      <c r="D136" s="13">
        <v>8.5000000000000006E-2</v>
      </c>
      <c r="E136" s="9"/>
      <c r="F136" s="9"/>
      <c r="G136" s="9"/>
      <c r="H136" s="9"/>
      <c r="I136" s="9"/>
      <c r="J136" s="9"/>
      <c r="K136" s="9"/>
      <c r="L136" s="11"/>
    </row>
    <row r="137" spans="3:12" x14ac:dyDescent="0.25">
      <c r="C137" s="1" t="s">
        <v>44</v>
      </c>
      <c r="D137" s="13">
        <v>8.5000000000000006E-2</v>
      </c>
      <c r="E137" s="9"/>
      <c r="F137" s="9"/>
      <c r="G137" s="9"/>
      <c r="H137" s="9"/>
      <c r="I137" s="9"/>
      <c r="J137" s="9"/>
      <c r="K137" s="9"/>
      <c r="L137" s="11"/>
    </row>
    <row r="138" spans="3:12" x14ac:dyDescent="0.25">
      <c r="C138" s="1" t="s">
        <v>30</v>
      </c>
      <c r="D138" s="13">
        <v>0.05</v>
      </c>
      <c r="E138" s="9"/>
      <c r="F138" s="9"/>
      <c r="G138" s="9"/>
      <c r="H138" s="9"/>
      <c r="I138" s="9"/>
      <c r="J138" s="9"/>
      <c r="K138" s="9"/>
      <c r="L138" s="11"/>
    </row>
    <row r="139" spans="3:12" x14ac:dyDescent="0.25">
      <c r="C139" s="1" t="s">
        <v>29</v>
      </c>
      <c r="D139" s="13">
        <v>4.4999999999999998E-2</v>
      </c>
      <c r="E139" s="9"/>
      <c r="F139" s="9"/>
      <c r="G139" s="9"/>
      <c r="H139" s="9"/>
      <c r="I139" s="9"/>
      <c r="J139" s="9"/>
      <c r="K139" s="9"/>
      <c r="L139" s="11"/>
    </row>
    <row r="140" spans="3:12" x14ac:dyDescent="0.25">
      <c r="C140" s="1" t="s">
        <v>31</v>
      </c>
      <c r="D140" s="13">
        <v>4.4999999999999998E-2</v>
      </c>
      <c r="E140" s="9"/>
      <c r="F140" s="9"/>
      <c r="G140" s="9"/>
      <c r="H140" s="9"/>
      <c r="I140" s="9"/>
      <c r="J140" s="9"/>
      <c r="K140" s="9"/>
      <c r="L140" s="11"/>
    </row>
  </sheetData>
  <sortState ref="A1:L121">
    <sortCondition ref="A1:A121"/>
  </sortState>
  <mergeCells count="1">
    <mergeCell ref="A1:M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smriti</dc:creator>
  <cp:lastModifiedBy>Sanjay</cp:lastModifiedBy>
  <cp:lastPrinted>2013-07-12T13:17:52Z</cp:lastPrinted>
  <dcterms:created xsi:type="dcterms:W3CDTF">2013-03-03T10:33:06Z</dcterms:created>
  <dcterms:modified xsi:type="dcterms:W3CDTF">2016-08-25T09:27:10Z</dcterms:modified>
</cp:coreProperties>
</file>